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8_{144986AB-950F-40DA-984A-C86BC60A5472}" xr6:coauthVersionLast="46" xr6:coauthVersionMax="46" xr10:uidLastSave="{00000000-0000-0000-0000-000000000000}"/>
  <bookViews>
    <workbookView xWindow="-120" yWindow="-120" windowWidth="29040" windowHeight="17640" xr2:uid="{00000000-000D-0000-FFFF-FFFF00000000}"/>
  </bookViews>
  <sheets>
    <sheet name="Kalender" sheetId="7" r:id="rId1"/>
    <sheet name="Info" sheetId="8" r:id="rId2"/>
  </sheets>
  <definedNames>
    <definedName name="_xlnm.Print_Area" localSheetId="0">Kalender!$B$3:$X$40</definedName>
  </definedNames>
  <calcPr calcId="191029"/>
</workbook>
</file>

<file path=xl/calcChain.xml><?xml version="1.0" encoding="utf-8"?>
<calcChain xmlns="http://schemas.openxmlformats.org/spreadsheetml/2006/main">
  <c r="X34" i="7" l="1"/>
  <c r="W34" i="7"/>
  <c r="V34" i="7"/>
  <c r="U34" i="7"/>
  <c r="T34" i="7"/>
  <c r="S34" i="7"/>
  <c r="R34" i="7"/>
  <c r="P34" i="7"/>
  <c r="O34" i="7"/>
  <c r="N34" i="7"/>
  <c r="M34" i="7"/>
  <c r="L34" i="7"/>
  <c r="K34" i="7"/>
  <c r="J34" i="7"/>
  <c r="H34" i="7"/>
  <c r="G34" i="7"/>
  <c r="F34" i="7"/>
  <c r="E34" i="7"/>
  <c r="D34" i="7"/>
  <c r="C34" i="7"/>
  <c r="B34" i="7"/>
  <c r="X25" i="7"/>
  <c r="W25" i="7"/>
  <c r="V25" i="7"/>
  <c r="U25" i="7"/>
  <c r="T25" i="7"/>
  <c r="S25" i="7"/>
  <c r="R25" i="7"/>
  <c r="P25" i="7"/>
  <c r="O25" i="7"/>
  <c r="N25" i="7"/>
  <c r="M25" i="7"/>
  <c r="L25" i="7"/>
  <c r="K25" i="7"/>
  <c r="J25" i="7"/>
  <c r="H25" i="7"/>
  <c r="G25" i="7"/>
  <c r="F25" i="7"/>
  <c r="E25" i="7"/>
  <c r="D25" i="7"/>
  <c r="C25" i="7"/>
  <c r="B25" i="7"/>
  <c r="X16" i="7"/>
  <c r="W16" i="7"/>
  <c r="V16" i="7"/>
  <c r="U16" i="7"/>
  <c r="T16" i="7"/>
  <c r="S16" i="7"/>
  <c r="R16" i="7"/>
  <c r="P16" i="7"/>
  <c r="O16" i="7"/>
  <c r="N16" i="7"/>
  <c r="M16" i="7"/>
  <c r="L16" i="7"/>
  <c r="K16" i="7"/>
  <c r="J16" i="7"/>
  <c r="H16" i="7"/>
  <c r="G16" i="7"/>
  <c r="F16" i="7"/>
  <c r="E16" i="7"/>
  <c r="D16" i="7"/>
  <c r="C16" i="7"/>
  <c r="B16" i="7"/>
  <c r="X7" i="7"/>
  <c r="W7" i="7"/>
  <c r="V7" i="7"/>
  <c r="U7" i="7"/>
  <c r="T7" i="7"/>
  <c r="S7" i="7"/>
  <c r="R7" i="7"/>
  <c r="P7" i="7"/>
  <c r="O7" i="7"/>
  <c r="N7" i="7"/>
  <c r="M7" i="7"/>
  <c r="L7" i="7"/>
  <c r="K7" i="7"/>
  <c r="J7" i="7"/>
  <c r="H7" i="7"/>
  <c r="G7" i="7"/>
  <c r="F7" i="7"/>
  <c r="E7" i="7"/>
  <c r="D7" i="7"/>
  <c r="C7" i="7"/>
  <c r="B7" i="7"/>
  <c r="B6" i="7" l="1"/>
  <c r="B8" i="7" s="1"/>
  <c r="J6" i="7" l="1"/>
  <c r="J8" i="7" s="1"/>
  <c r="K8" i="7" s="1"/>
  <c r="C8" i="7"/>
  <c r="D8" i="7" s="1"/>
  <c r="E8" i="7" s="1"/>
  <c r="F8" i="7" s="1"/>
  <c r="G8" i="7" s="1"/>
  <c r="H8" i="7" s="1"/>
  <c r="B9" i="7" s="1"/>
  <c r="C9" i="7" s="1"/>
  <c r="D9" i="7" s="1"/>
  <c r="E9" i="7" s="1"/>
  <c r="F9" i="7" s="1"/>
  <c r="G9" i="7" s="1"/>
  <c r="H9" i="7" s="1"/>
  <c r="B10" i="7" s="1"/>
  <c r="C10" i="7" s="1"/>
  <c r="D10" i="7" s="1"/>
  <c r="E10" i="7" s="1"/>
  <c r="F10" i="7" s="1"/>
  <c r="G10" i="7" s="1"/>
  <c r="H10" i="7" s="1"/>
  <c r="B11" i="7" s="1"/>
  <c r="C11" i="7" s="1"/>
  <c r="D11" i="7" s="1"/>
  <c r="E11" i="7" s="1"/>
  <c r="F11" i="7" s="1"/>
  <c r="G11" i="7" s="1"/>
  <c r="H11" i="7" s="1"/>
  <c r="B12" i="7" s="1"/>
  <c r="C12" i="7" s="1"/>
  <c r="D12" i="7" s="1"/>
  <c r="E12" i="7" s="1"/>
  <c r="F12" i="7" s="1"/>
  <c r="G12" i="7" s="1"/>
  <c r="H12" i="7" s="1"/>
  <c r="B13" i="7" s="1"/>
  <c r="C13" i="7" s="1"/>
  <c r="D13" i="7" s="1"/>
  <c r="E13" i="7" s="1"/>
  <c r="F13" i="7" s="1"/>
  <c r="G13" i="7" s="1"/>
  <c r="H13" i="7" s="1"/>
  <c r="B3" i="7"/>
  <c r="R6" i="7" l="1"/>
  <c r="L8" i="7"/>
  <c r="M8" i="7" s="1"/>
  <c r="N8" i="7" s="1"/>
  <c r="O8" i="7" s="1"/>
  <c r="P8" i="7" s="1"/>
  <c r="R8" i="7" l="1"/>
  <c r="S8" i="7" s="1"/>
  <c r="T8" i="7" s="1"/>
  <c r="U8" i="7" s="1"/>
  <c r="V8" i="7" s="1"/>
  <c r="W8" i="7" s="1"/>
  <c r="X8" i="7" s="1"/>
  <c r="R9" i="7" s="1"/>
  <c r="S9" i="7" s="1"/>
  <c r="T9" i="7" s="1"/>
  <c r="U9" i="7" s="1"/>
  <c r="V9" i="7" s="1"/>
  <c r="W9" i="7" s="1"/>
  <c r="X9" i="7" s="1"/>
  <c r="R10" i="7" s="1"/>
  <c r="S10" i="7" s="1"/>
  <c r="T10" i="7" s="1"/>
  <c r="U10" i="7" s="1"/>
  <c r="V10" i="7" s="1"/>
  <c r="W10" i="7" s="1"/>
  <c r="X10" i="7" s="1"/>
  <c r="R11" i="7" s="1"/>
  <c r="S11" i="7" s="1"/>
  <c r="T11" i="7" s="1"/>
  <c r="U11" i="7" s="1"/>
  <c r="V11" i="7" s="1"/>
  <c r="W11" i="7" s="1"/>
  <c r="X11" i="7" s="1"/>
  <c r="R12" i="7" s="1"/>
  <c r="S12" i="7" s="1"/>
  <c r="T12" i="7" s="1"/>
  <c r="U12" i="7" s="1"/>
  <c r="V12" i="7" s="1"/>
  <c r="W12" i="7" s="1"/>
  <c r="X12" i="7" s="1"/>
  <c r="R13" i="7" s="1"/>
  <c r="S13" i="7" s="1"/>
  <c r="T13" i="7" s="1"/>
  <c r="U13" i="7" s="1"/>
  <c r="V13" i="7" s="1"/>
  <c r="W13" i="7" s="1"/>
  <c r="X13" i="7" s="1"/>
  <c r="B15" i="7"/>
  <c r="B17" i="7" s="1"/>
  <c r="C17" i="7" s="1"/>
  <c r="D17" i="7" s="1"/>
  <c r="E17" i="7" s="1"/>
  <c r="F17" i="7" s="1"/>
  <c r="G17" i="7" s="1"/>
  <c r="H17" i="7" s="1"/>
  <c r="B18" i="7" s="1"/>
  <c r="C18" i="7" s="1"/>
  <c r="D18" i="7" s="1"/>
  <c r="E18" i="7" s="1"/>
  <c r="F18" i="7" s="1"/>
  <c r="G18" i="7" s="1"/>
  <c r="H18" i="7" s="1"/>
  <c r="B19" i="7" s="1"/>
  <c r="C19" i="7" s="1"/>
  <c r="D19" i="7" s="1"/>
  <c r="E19" i="7" s="1"/>
  <c r="F19" i="7" s="1"/>
  <c r="G19" i="7" s="1"/>
  <c r="H19" i="7" s="1"/>
  <c r="B20" i="7" s="1"/>
  <c r="C20" i="7" s="1"/>
  <c r="D20" i="7" s="1"/>
  <c r="E20" i="7" s="1"/>
  <c r="F20" i="7" s="1"/>
  <c r="G20" i="7" s="1"/>
  <c r="H20" i="7" s="1"/>
  <c r="B21" i="7" s="1"/>
  <c r="C21" i="7" s="1"/>
  <c r="D21" i="7" s="1"/>
  <c r="E21" i="7" s="1"/>
  <c r="F21" i="7" s="1"/>
  <c r="G21" i="7" s="1"/>
  <c r="H21" i="7" s="1"/>
  <c r="B22" i="7" s="1"/>
  <c r="C22" i="7" s="1"/>
  <c r="D22" i="7" s="1"/>
  <c r="E22" i="7" s="1"/>
  <c r="F22" i="7" s="1"/>
  <c r="G22" i="7" s="1"/>
  <c r="H22" i="7" s="1"/>
  <c r="J9" i="7"/>
  <c r="K9" i="7" s="1"/>
  <c r="L9" i="7" s="1"/>
  <c r="M9" i="7" s="1"/>
  <c r="N9" i="7" s="1"/>
  <c r="O9" i="7" s="1"/>
  <c r="P9" i="7" s="1"/>
  <c r="J10" i="7" s="1"/>
  <c r="K10" i="7" s="1"/>
  <c r="L10" i="7" s="1"/>
  <c r="M10" i="7" s="1"/>
  <c r="N10" i="7" s="1"/>
  <c r="O10" i="7" s="1"/>
  <c r="P10" i="7" s="1"/>
  <c r="J11" i="7" s="1"/>
  <c r="K11" i="7" s="1"/>
  <c r="L11" i="7" s="1"/>
  <c r="M11" i="7" s="1"/>
  <c r="N11" i="7" s="1"/>
  <c r="O11" i="7" s="1"/>
  <c r="P11" i="7" s="1"/>
  <c r="J12" i="7" s="1"/>
  <c r="K12" i="7" s="1"/>
  <c r="L12" i="7" s="1"/>
  <c r="M12" i="7" s="1"/>
  <c r="N12" i="7" s="1"/>
  <c r="O12" i="7" s="1"/>
  <c r="P12" i="7" s="1"/>
  <c r="J13" i="7" s="1"/>
  <c r="K13" i="7" s="1"/>
  <c r="L13" i="7" s="1"/>
  <c r="M13" i="7" s="1"/>
  <c r="N13" i="7" s="1"/>
  <c r="O13" i="7" s="1"/>
  <c r="P13" i="7" s="1"/>
  <c r="J15" i="7" l="1"/>
  <c r="R15" i="7" s="1"/>
  <c r="J17" i="7" l="1"/>
  <c r="K17" i="7" s="1"/>
  <c r="L17" i="7" s="1"/>
  <c r="M17" i="7" s="1"/>
  <c r="N17" i="7" s="1"/>
  <c r="O17" i="7" s="1"/>
  <c r="P17" i="7" s="1"/>
  <c r="J18" i="7" s="1"/>
  <c r="K18" i="7" s="1"/>
  <c r="L18" i="7" s="1"/>
  <c r="M18" i="7" s="1"/>
  <c r="N18" i="7" s="1"/>
  <c r="O18" i="7" s="1"/>
  <c r="P18" i="7" s="1"/>
  <c r="J19" i="7" s="1"/>
  <c r="K19" i="7" s="1"/>
  <c r="L19" i="7" s="1"/>
  <c r="M19" i="7" s="1"/>
  <c r="N19" i="7" s="1"/>
  <c r="O19" i="7" s="1"/>
  <c r="P19" i="7" s="1"/>
  <c r="J20" i="7" s="1"/>
  <c r="K20" i="7" s="1"/>
  <c r="L20" i="7" s="1"/>
  <c r="M20" i="7" s="1"/>
  <c r="N20" i="7" s="1"/>
  <c r="O20" i="7" s="1"/>
  <c r="P20" i="7" s="1"/>
  <c r="J21" i="7" s="1"/>
  <c r="K21" i="7" s="1"/>
  <c r="L21" i="7" s="1"/>
  <c r="M21" i="7" s="1"/>
  <c r="N21" i="7" s="1"/>
  <c r="O21" i="7" s="1"/>
  <c r="P21" i="7" s="1"/>
  <c r="J22" i="7" s="1"/>
  <c r="K22" i="7" s="1"/>
  <c r="L22" i="7" s="1"/>
  <c r="M22" i="7" s="1"/>
  <c r="N22" i="7" s="1"/>
  <c r="O22" i="7" s="1"/>
  <c r="P22" i="7" s="1"/>
  <c r="B24" i="7"/>
  <c r="R17" i="7"/>
  <c r="S17" i="7" s="1"/>
  <c r="T17" i="7" s="1"/>
  <c r="U17" i="7" s="1"/>
  <c r="V17" i="7" s="1"/>
  <c r="W17" i="7" s="1"/>
  <c r="X17" i="7" s="1"/>
  <c r="R18" i="7" s="1"/>
  <c r="S18" i="7" s="1"/>
  <c r="T18" i="7" s="1"/>
  <c r="U18" i="7" s="1"/>
  <c r="V18" i="7" s="1"/>
  <c r="W18" i="7" s="1"/>
  <c r="X18" i="7" s="1"/>
  <c r="R19" i="7" s="1"/>
  <c r="S19" i="7" s="1"/>
  <c r="T19" i="7" s="1"/>
  <c r="U19" i="7" s="1"/>
  <c r="V19" i="7" s="1"/>
  <c r="W19" i="7" s="1"/>
  <c r="X19" i="7" s="1"/>
  <c r="R20" i="7" s="1"/>
  <c r="S20" i="7" s="1"/>
  <c r="T20" i="7" s="1"/>
  <c r="U20" i="7" s="1"/>
  <c r="V20" i="7" s="1"/>
  <c r="W20" i="7" s="1"/>
  <c r="X20" i="7" s="1"/>
  <c r="R21" i="7" s="1"/>
  <c r="S21" i="7" s="1"/>
  <c r="T21" i="7" s="1"/>
  <c r="U21" i="7" s="1"/>
  <c r="V21" i="7" s="1"/>
  <c r="W21" i="7" s="1"/>
  <c r="X21" i="7" s="1"/>
  <c r="R22" i="7" s="1"/>
  <c r="S22" i="7" s="1"/>
  <c r="T22" i="7" s="1"/>
  <c r="U22" i="7" s="1"/>
  <c r="V22" i="7" s="1"/>
  <c r="W22" i="7" s="1"/>
  <c r="X22" i="7" s="1"/>
  <c r="J24" i="7" l="1"/>
  <c r="B26" i="7"/>
  <c r="C26" i="7" s="1"/>
  <c r="D26" i="7" s="1"/>
  <c r="E26" i="7" s="1"/>
  <c r="F26" i="7" s="1"/>
  <c r="G26" i="7" s="1"/>
  <c r="H26" i="7" s="1"/>
  <c r="B27" i="7" s="1"/>
  <c r="C27" i="7" s="1"/>
  <c r="D27" i="7" s="1"/>
  <c r="E27" i="7" s="1"/>
  <c r="F27" i="7" s="1"/>
  <c r="G27" i="7" s="1"/>
  <c r="H27" i="7" s="1"/>
  <c r="B28" i="7" s="1"/>
  <c r="C28" i="7" s="1"/>
  <c r="D28" i="7" s="1"/>
  <c r="E28" i="7" s="1"/>
  <c r="F28" i="7" s="1"/>
  <c r="G28" i="7" s="1"/>
  <c r="H28" i="7" s="1"/>
  <c r="B29" i="7" s="1"/>
  <c r="C29" i="7" s="1"/>
  <c r="D29" i="7" s="1"/>
  <c r="E29" i="7" s="1"/>
  <c r="F29" i="7" s="1"/>
  <c r="G29" i="7" s="1"/>
  <c r="H29" i="7" s="1"/>
  <c r="B30" i="7" s="1"/>
  <c r="C30" i="7" s="1"/>
  <c r="D30" i="7" s="1"/>
  <c r="E30" i="7" s="1"/>
  <c r="F30" i="7" s="1"/>
  <c r="G30" i="7" s="1"/>
  <c r="H30" i="7" s="1"/>
  <c r="B31" i="7" s="1"/>
  <c r="C31" i="7" s="1"/>
  <c r="D31" i="7" s="1"/>
  <c r="E31" i="7" s="1"/>
  <c r="F31" i="7" s="1"/>
  <c r="G31" i="7" s="1"/>
  <c r="H31" i="7" s="1"/>
  <c r="R24" i="7" l="1"/>
  <c r="J26" i="7"/>
  <c r="K26" i="7" s="1"/>
  <c r="L26" i="7" s="1"/>
  <c r="M26" i="7" s="1"/>
  <c r="N26" i="7" s="1"/>
  <c r="O26" i="7" s="1"/>
  <c r="P26" i="7" s="1"/>
  <c r="J27" i="7" s="1"/>
  <c r="K27" i="7" s="1"/>
  <c r="L27" i="7" s="1"/>
  <c r="M27" i="7" s="1"/>
  <c r="N27" i="7" s="1"/>
  <c r="O27" i="7" s="1"/>
  <c r="P27" i="7" s="1"/>
  <c r="J28" i="7" s="1"/>
  <c r="K28" i="7" s="1"/>
  <c r="L28" i="7" s="1"/>
  <c r="M28" i="7" s="1"/>
  <c r="N28" i="7" s="1"/>
  <c r="O28" i="7" s="1"/>
  <c r="P28" i="7" s="1"/>
  <c r="J29" i="7" s="1"/>
  <c r="K29" i="7" s="1"/>
  <c r="L29" i="7" s="1"/>
  <c r="M29" i="7" s="1"/>
  <c r="N29" i="7" s="1"/>
  <c r="O29" i="7" s="1"/>
  <c r="P29" i="7" s="1"/>
  <c r="J30" i="7" s="1"/>
  <c r="K30" i="7" s="1"/>
  <c r="L30" i="7" s="1"/>
  <c r="M30" i="7" s="1"/>
  <c r="N30" i="7" s="1"/>
  <c r="O30" i="7" s="1"/>
  <c r="P30" i="7" s="1"/>
  <c r="J31" i="7" s="1"/>
  <c r="K31" i="7" s="1"/>
  <c r="L31" i="7" s="1"/>
  <c r="M31" i="7" s="1"/>
  <c r="N31" i="7" s="1"/>
  <c r="O31" i="7" s="1"/>
  <c r="P31" i="7" s="1"/>
  <c r="B33" i="7" l="1"/>
  <c r="R26" i="7"/>
  <c r="S26" i="7" s="1"/>
  <c r="T26" i="7" s="1"/>
  <c r="U26" i="7" s="1"/>
  <c r="V26" i="7" s="1"/>
  <c r="W26" i="7" s="1"/>
  <c r="X26" i="7" s="1"/>
  <c r="R27" i="7" s="1"/>
  <c r="S27" i="7" s="1"/>
  <c r="T27" i="7" s="1"/>
  <c r="U27" i="7" s="1"/>
  <c r="V27" i="7" s="1"/>
  <c r="W27" i="7" s="1"/>
  <c r="X27" i="7" s="1"/>
  <c r="R28" i="7" s="1"/>
  <c r="S28" i="7" s="1"/>
  <c r="T28" i="7" s="1"/>
  <c r="U28" i="7" s="1"/>
  <c r="V28" i="7" s="1"/>
  <c r="W28" i="7" s="1"/>
  <c r="X28" i="7" s="1"/>
  <c r="R29" i="7" s="1"/>
  <c r="S29" i="7" s="1"/>
  <c r="T29" i="7" s="1"/>
  <c r="U29" i="7" s="1"/>
  <c r="V29" i="7" s="1"/>
  <c r="W29" i="7" s="1"/>
  <c r="X29" i="7" s="1"/>
  <c r="R30" i="7" s="1"/>
  <c r="S30" i="7" s="1"/>
  <c r="T30" i="7" s="1"/>
  <c r="U30" i="7" s="1"/>
  <c r="V30" i="7" s="1"/>
  <c r="W30" i="7" s="1"/>
  <c r="X30" i="7" s="1"/>
  <c r="R31" i="7" s="1"/>
  <c r="S31" i="7" s="1"/>
  <c r="T31" i="7" s="1"/>
  <c r="U31" i="7" s="1"/>
  <c r="V31" i="7" s="1"/>
  <c r="W31" i="7" s="1"/>
  <c r="X31" i="7" s="1"/>
  <c r="J33" i="7" l="1"/>
  <c r="B35" i="7"/>
  <c r="C35" i="7" s="1"/>
  <c r="D35" i="7" s="1"/>
  <c r="E35" i="7" s="1"/>
  <c r="F35" i="7" s="1"/>
  <c r="G35" i="7" s="1"/>
  <c r="H35" i="7" s="1"/>
  <c r="B36" i="7" s="1"/>
  <c r="C36" i="7" s="1"/>
  <c r="D36" i="7" s="1"/>
  <c r="E36" i="7" s="1"/>
  <c r="F36" i="7" s="1"/>
  <c r="G36" i="7" s="1"/>
  <c r="H36" i="7" s="1"/>
  <c r="B37" i="7" s="1"/>
  <c r="C37" i="7" s="1"/>
  <c r="D37" i="7" s="1"/>
  <c r="E37" i="7" s="1"/>
  <c r="F37" i="7" s="1"/>
  <c r="G37" i="7" s="1"/>
  <c r="H37" i="7" s="1"/>
  <c r="B38" i="7" s="1"/>
  <c r="C38" i="7" s="1"/>
  <c r="D38" i="7" s="1"/>
  <c r="E38" i="7" s="1"/>
  <c r="F38" i="7" s="1"/>
  <c r="G38" i="7" s="1"/>
  <c r="H38" i="7" s="1"/>
  <c r="B39" i="7" s="1"/>
  <c r="C39" i="7" s="1"/>
  <c r="D39" i="7" s="1"/>
  <c r="E39" i="7" s="1"/>
  <c r="F39" i="7" s="1"/>
  <c r="G39" i="7" s="1"/>
  <c r="H39" i="7" s="1"/>
  <c r="B40" i="7" s="1"/>
  <c r="C40" i="7" s="1"/>
  <c r="D40" i="7" s="1"/>
  <c r="E40" i="7" s="1"/>
  <c r="F40" i="7" s="1"/>
  <c r="G40" i="7" s="1"/>
  <c r="H40" i="7" s="1"/>
  <c r="R33" i="7" l="1"/>
  <c r="R35" i="7" s="1"/>
  <c r="J35" i="7"/>
  <c r="K35" i="7" s="1"/>
  <c r="L35" i="7" s="1"/>
  <c r="M35" i="7" s="1"/>
  <c r="N35" i="7" s="1"/>
  <c r="O35" i="7" s="1"/>
  <c r="P35" i="7" s="1"/>
  <c r="J36" i="7" s="1"/>
  <c r="K36" i="7" s="1"/>
  <c r="L36" i="7" s="1"/>
  <c r="M36" i="7" s="1"/>
  <c r="N36" i="7" s="1"/>
  <c r="O36" i="7" s="1"/>
  <c r="P36" i="7" s="1"/>
  <c r="J37" i="7" s="1"/>
  <c r="K37" i="7" s="1"/>
  <c r="L37" i="7" s="1"/>
  <c r="M37" i="7" s="1"/>
  <c r="N37" i="7" s="1"/>
  <c r="O37" i="7" s="1"/>
  <c r="P37" i="7" s="1"/>
  <c r="J38" i="7" s="1"/>
  <c r="K38" i="7" s="1"/>
  <c r="L38" i="7" s="1"/>
  <c r="M38" i="7" s="1"/>
  <c r="N38" i="7" s="1"/>
  <c r="O38" i="7" s="1"/>
  <c r="P38" i="7" s="1"/>
  <c r="J39" i="7" s="1"/>
  <c r="K39" i="7" s="1"/>
  <c r="L39" i="7" s="1"/>
  <c r="M39" i="7" s="1"/>
  <c r="N39" i="7" s="1"/>
  <c r="O39" i="7" s="1"/>
  <c r="P39" i="7" s="1"/>
  <c r="J40" i="7" s="1"/>
  <c r="K40" i="7" s="1"/>
  <c r="L40" i="7" s="1"/>
  <c r="M40" i="7" s="1"/>
  <c r="N40" i="7" s="1"/>
  <c r="O40" i="7" s="1"/>
  <c r="P40" i="7" s="1"/>
  <c r="S35" i="7" l="1"/>
  <c r="T35" i="7" s="1"/>
  <c r="U35" i="7" s="1"/>
  <c r="V35" i="7" s="1"/>
  <c r="W35" i="7" s="1"/>
  <c r="X35" i="7" s="1"/>
  <c r="R36" i="7" s="1"/>
  <c r="S36" i="7" s="1"/>
  <c r="T36" i="7" s="1"/>
  <c r="U36" i="7" s="1"/>
  <c r="V36" i="7" s="1"/>
  <c r="W36" i="7" s="1"/>
  <c r="X36" i="7" s="1"/>
  <c r="R37" i="7" s="1"/>
  <c r="S37" i="7" s="1"/>
  <c r="T37" i="7" s="1"/>
  <c r="U37" i="7" s="1"/>
  <c r="V37" i="7" s="1"/>
  <c r="W37" i="7" s="1"/>
  <c r="X37" i="7" s="1"/>
  <c r="R38" i="7" s="1"/>
  <c r="S38" i="7" s="1"/>
  <c r="T38" i="7" s="1"/>
  <c r="U38" i="7" s="1"/>
  <c r="V38" i="7" s="1"/>
  <c r="W38" i="7" s="1"/>
  <c r="X38" i="7" s="1"/>
  <c r="R39" i="7" s="1"/>
  <c r="S39" i="7" s="1"/>
  <c r="T39" i="7" s="1"/>
  <c r="U39" i="7" s="1"/>
  <c r="V39" i="7" s="1"/>
  <c r="W39" i="7" s="1"/>
  <c r="X39" i="7" s="1"/>
  <c r="R40" i="7" s="1"/>
  <c r="S40" i="7" s="1"/>
  <c r="T40" i="7" s="1"/>
  <c r="U40" i="7" s="1"/>
  <c r="V40" i="7" s="1"/>
  <c r="W40" i="7" s="1"/>
  <c r="X40" i="7" s="1"/>
</calcChain>
</file>

<file path=xl/sharedStrings.xml><?xml version="1.0" encoding="utf-8"?>
<sst xmlns="http://schemas.openxmlformats.org/spreadsheetml/2006/main" count="19" uniqueCount="19">
  <si>
    <t xml:space="preserve">Jahr </t>
  </si>
  <si>
    <t xml:space="preserve">Monat </t>
  </si>
  <si>
    <t xml:space="preserve">Starttag </t>
  </si>
  <si>
    <t>1: So, 2: Mo...</t>
  </si>
  <si>
    <t>JAHRESKALENDER von Vertex42.com</t>
  </si>
  <si>
    <t>https://www.vertex42.com/ExcelTemplates/yearly-calendar.html</t>
  </si>
  <si>
    <t>Über diese Vorlage</t>
  </si>
  <si>
    <t>Drucken Sie einen Jahreskalender für 2018, 2019, 2020 und weitere Jahre. Platzieren Sie ihn am Kühlschrank, an der Wand oder an Ihrem Schreibtisch, damit Sie ihn immer im Blick haben. In dieser Vorlage, die von Vertex42.com bereitgestellt wird, können Sie das Jahr, den Startmonat und den Starttag der Woche ändern. Erstellen Sie einen Schulkalender, indem Sie den Startmonat auf 8 (August) oder 9 (September) festlegen.  Ändern Sie das Design über das Seitenlayout, um ganz einfach eine andere Farbe oder Schriftart für Ihre Kalender auszuwählen.</t>
  </si>
  <si>
    <t>Weitere Kalendervorlagen</t>
  </si>
  <si>
    <t>Besuchen Sie Vertex42.com, um andere Jahreskalender, Monatskalender, Planer und Zeitpläne für Zuhause, für die Schule oder für die Arbeit herunterzuladen.</t>
  </si>
  <si>
    <t>Weitere Kalender, Planer und Zeitpläne</t>
  </si>
  <si>
    <t>Informationen zu Vertex42</t>
  </si>
  <si>
    <t>Vertex42.com bietet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</si>
  <si>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</si>
  <si>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Häxli Übersicht</t>
  </si>
  <si>
    <t>Wohnung EG besetzt</t>
  </si>
  <si>
    <t>Wohnung OG besetzt</t>
  </si>
  <si>
    <t>Wohnungen EG+OG besetzt</t>
  </si>
  <si>
    <t>Dach Erneuerung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</si>
</sst>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mmmm\ \'yy"/>
    <numFmt numFmtId="169" formatCode="d"/>
  </numFmts>
  <fonts count="42" x14ac:knownFonts="1">
    <font>
      <sz val="10"/>
      <name val="Arial"/>
      <family val="2"/>
    </font>
    <font>
      <sz val="11"/>
      <color theme="1"/>
      <name val="Calibri"/>
      <family val="2"/>
      <scheme val="minor"/>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1"/>
      <name val="Arial"/>
      <family val="2"/>
    </font>
  </fonts>
  <fills count="40">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alignment vertical="top"/>
      <protection locked="0"/>
    </xf>
    <xf numFmtId="0" fontId="41"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7" applyNumberFormat="0" applyAlignment="0" applyProtection="0"/>
    <xf numFmtId="0" fontId="32" fillId="8" borderId="8" applyNumberFormat="0" applyAlignment="0" applyProtection="0"/>
    <xf numFmtId="0" fontId="33" fillId="8" borderId="7" applyNumberFormat="0" applyAlignment="0" applyProtection="0"/>
    <xf numFmtId="0" fontId="34" fillId="0" borderId="9" applyNumberFormat="0" applyFill="0" applyAlignment="0" applyProtection="0"/>
    <xf numFmtId="0" fontId="35" fillId="9" borderId="10" applyNumberFormat="0" applyAlignment="0" applyProtection="0"/>
    <xf numFmtId="0" fontId="36" fillId="0" borderId="0" applyNumberFormat="0" applyFill="0" applyBorder="0" applyAlignment="0" applyProtection="0"/>
    <xf numFmtId="0" fontId="40" fillId="10" borderId="11" applyNumberFormat="0" applyFont="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1">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xf numFmtId="0" fontId="8" fillId="2" borderId="0" xfId="0" applyFont="1" applyFill="1" applyAlignment="1">
      <alignment vertical="center"/>
    </xf>
    <xf numFmtId="0" fontId="9" fillId="2" borderId="0" xfId="0" applyFont="1" applyFill="1" applyAlignment="1">
      <alignment horizontal="right" vertical="center"/>
    </xf>
    <xf numFmtId="0" fontId="10" fillId="2" borderId="0" xfId="0" applyFont="1" applyFill="1" applyAlignment="1">
      <alignment vertical="center"/>
    </xf>
    <xf numFmtId="0" fontId="8" fillId="2" borderId="0" xfId="0" applyFont="1" applyFill="1" applyAlignment="1">
      <alignment horizontal="right" vertical="center"/>
    </xf>
    <xf numFmtId="0" fontId="11" fillId="0" borderId="0" xfId="0" applyFont="1" applyAlignment="1">
      <alignment vertical="center"/>
    </xf>
    <xf numFmtId="0" fontId="13" fillId="2" borderId="0" xfId="0" applyFont="1" applyFill="1" applyAlignment="1">
      <alignment horizontal="center" vertical="center"/>
    </xf>
    <xf numFmtId="0" fontId="14" fillId="0" borderId="0" xfId="0" applyFont="1" applyAlignment="1">
      <alignment vertical="center"/>
    </xf>
    <xf numFmtId="0" fontId="3" fillId="0" borderId="0" xfId="0" applyFont="1" applyAlignment="1">
      <alignment vertical="top"/>
    </xf>
    <xf numFmtId="0" fontId="18" fillId="0" borderId="0" xfId="0" applyFont="1" applyAlignment="1">
      <alignment horizontal="left" vertical="top" wrapText="1" indent="1"/>
    </xf>
    <xf numFmtId="0" fontId="18" fillId="0" borderId="0" xfId="0" applyFont="1" applyAlignment="1">
      <alignment vertical="top" wrapText="1"/>
    </xf>
    <xf numFmtId="0" fontId="19" fillId="0" borderId="0" xfId="0" applyFont="1"/>
    <xf numFmtId="0" fontId="20" fillId="0" borderId="0" xfId="0" applyFont="1" applyAlignment="1">
      <alignment vertical="center"/>
    </xf>
    <xf numFmtId="0" fontId="3" fillId="0" borderId="0" xfId="0" applyFont="1" applyAlignment="1">
      <alignment horizontal="left" vertical="center"/>
    </xf>
    <xf numFmtId="0" fontId="15"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pplyProtection="1">
      <alignment horizontal="left" indent="1"/>
    </xf>
    <xf numFmtId="169" fontId="4" fillId="0" borderId="0" xfId="0" applyNumberFormat="1" applyFont="1" applyAlignment="1">
      <alignment horizontal="center" vertical="center"/>
    </xf>
    <xf numFmtId="0" fontId="3" fillId="35" borderId="0" xfId="0" applyFont="1" applyFill="1" applyAlignment="1">
      <alignment vertical="center"/>
    </xf>
    <xf numFmtId="0" fontId="3" fillId="36" borderId="0" xfId="0" applyFont="1" applyFill="1" applyAlignment="1">
      <alignment vertical="center"/>
    </xf>
    <xf numFmtId="0" fontId="3" fillId="37" borderId="0" xfId="0" applyFont="1" applyFill="1" applyAlignment="1">
      <alignment vertical="center"/>
    </xf>
    <xf numFmtId="169" fontId="4" fillId="38" borderId="0" xfId="0" applyNumberFormat="1" applyFont="1" applyFill="1" applyAlignment="1">
      <alignment horizontal="center" vertical="center"/>
    </xf>
    <xf numFmtId="169" fontId="4" fillId="35" borderId="0" xfId="0" applyNumberFormat="1" applyFont="1" applyFill="1" applyAlignment="1">
      <alignment horizontal="center" vertical="center"/>
    </xf>
    <xf numFmtId="169" fontId="4" fillId="37" borderId="0" xfId="0" applyNumberFormat="1" applyFont="1" applyFill="1" applyAlignment="1">
      <alignment horizontal="center" vertical="center"/>
    </xf>
    <xf numFmtId="0" fontId="16" fillId="0" borderId="0" xfId="0" applyFont="1" applyAlignment="1">
      <alignment horizontal="center" vertical="center"/>
    </xf>
    <xf numFmtId="168" fontId="12" fillId="3" borderId="0" xfId="0" applyNumberFormat="1" applyFont="1" applyFill="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7" fillId="0" borderId="0" xfId="0" applyFont="1" applyAlignment="1">
      <alignment horizontal="center" vertical="center"/>
    </xf>
    <xf numFmtId="169" fontId="4" fillId="39" borderId="0" xfId="0" applyNumberFormat="1" applyFont="1" applyFill="1" applyAlignment="1">
      <alignment horizontal="center" vertical="center"/>
    </xf>
    <xf numFmtId="0" fontId="3" fillId="39" borderId="0" xfId="0" applyFont="1" applyFill="1"/>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Besuchter Hyperlink" xfId="2" builtinId="9" customBuiltin="1"/>
    <cellStyle name="Dezimal [0]" xfId="4"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3" builtinId="3" customBuiltin="1"/>
    <cellStyle name="Link" xfId="1" builtinId="8" customBuiltin="1"/>
    <cellStyle name="Neutral" xfId="15" builtinId="28" customBuiltin="1"/>
    <cellStyle name="Notiz" xfId="22" builtinId="10" customBuiltin="1"/>
    <cellStyle name="Prozent" xfId="7" builtinId="5" customBuiltin="1"/>
    <cellStyle name="Schlecht" xfId="14" builtinId="27" customBuiltin="1"/>
    <cellStyle name="Standard" xfId="0" builtinId="0" customBuiltin="1"/>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ährung" xfId="5" builtinId="4" customBuiltin="1"/>
    <cellStyle name="Währung [0]" xfId="6" builtinId="7" customBuiltin="1"/>
    <cellStyle name="Warnender Text" xfId="21" builtinId="11" customBuiltin="1"/>
    <cellStyle name="Zelle überprüfen" xfId="20" builtinId="23" customBuiltin="1"/>
  </cellStyles>
  <dxfs count="13">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Bild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0"/>
  <sheetViews>
    <sheetView showGridLines="0" tabSelected="1" topLeftCell="A3" workbookViewId="0">
      <selection activeCell="D43" sqref="D43"/>
    </sheetView>
  </sheetViews>
  <sheetFormatPr baseColWidth="10" defaultColWidth="9.140625" defaultRowHeight="12.75" x14ac:dyDescent="0.2"/>
  <cols>
    <col min="1" max="1" width="3.28515625" style="2" customWidth="1"/>
    <col min="2" max="24" width="4.140625" style="2" customWidth="1"/>
    <col min="25" max="25" width="3.28515625" style="2" customWidth="1"/>
    <col min="26" max="26" width="4.140625" style="2" customWidth="1"/>
    <col min="27" max="16384" width="9.140625" style="2"/>
  </cols>
  <sheetData>
    <row r="1" spans="1:27" hidden="1" x14ac:dyDescent="0.2">
      <c r="A1" s="1"/>
      <c r="B1" s="1"/>
      <c r="C1" s="1"/>
      <c r="D1" s="1"/>
      <c r="E1" s="1"/>
      <c r="F1" s="1"/>
      <c r="G1" s="1"/>
      <c r="H1" s="1"/>
      <c r="I1" s="1"/>
      <c r="J1" s="1"/>
      <c r="K1" s="1"/>
      <c r="L1" s="1"/>
      <c r="M1" s="1"/>
      <c r="N1" s="1"/>
      <c r="O1" s="1"/>
      <c r="P1" s="1"/>
      <c r="Q1" s="1"/>
      <c r="R1" s="1"/>
      <c r="S1" s="1"/>
      <c r="T1" s="1"/>
      <c r="U1" s="1"/>
      <c r="V1" s="1"/>
      <c r="W1" s="1"/>
      <c r="X1" s="1"/>
      <c r="Y1" s="1"/>
    </row>
    <row r="2" spans="1:27" ht="16.5" hidden="1" customHeight="1" x14ac:dyDescent="0.2">
      <c r="A2" s="9"/>
      <c r="B2" s="9"/>
      <c r="C2" s="10" t="s">
        <v>0</v>
      </c>
      <c r="D2" s="35">
        <v>2021</v>
      </c>
      <c r="E2" s="36"/>
      <c r="F2" s="37"/>
      <c r="G2" s="9"/>
      <c r="H2" s="9"/>
      <c r="I2" s="10" t="s">
        <v>1</v>
      </c>
      <c r="J2" s="35">
        <v>1</v>
      </c>
      <c r="K2" s="37"/>
      <c r="L2" s="9"/>
      <c r="M2" s="9"/>
      <c r="N2" s="10" t="s">
        <v>2</v>
      </c>
      <c r="O2" s="35">
        <v>1</v>
      </c>
      <c r="P2" s="37"/>
      <c r="Q2" s="11" t="s">
        <v>3</v>
      </c>
      <c r="R2" s="9"/>
      <c r="S2" s="9"/>
      <c r="T2" s="9"/>
      <c r="U2" s="9"/>
      <c r="V2" s="9"/>
      <c r="W2" s="9"/>
      <c r="X2" s="12"/>
      <c r="Y2" s="9"/>
      <c r="AA2" s="15"/>
    </row>
    <row r="3" spans="1:27" ht="42" customHeight="1" x14ac:dyDescent="0.2">
      <c r="B3" s="38">
        <f>IF($J$2=1,D2,D2&amp;"-"&amp;D2+1)</f>
        <v>2021</v>
      </c>
      <c r="C3" s="38"/>
      <c r="D3" s="38"/>
      <c r="E3" s="38"/>
      <c r="F3" s="38"/>
      <c r="G3" s="38"/>
      <c r="H3" s="38"/>
      <c r="I3" s="38"/>
      <c r="J3" s="38"/>
      <c r="K3" s="38"/>
      <c r="L3" s="38"/>
      <c r="M3" s="38"/>
      <c r="N3" s="38"/>
      <c r="O3" s="38"/>
      <c r="P3" s="38"/>
      <c r="Q3" s="38"/>
      <c r="R3" s="38"/>
      <c r="S3" s="38"/>
      <c r="T3" s="38"/>
      <c r="U3" s="38"/>
      <c r="V3" s="38"/>
      <c r="W3" s="38"/>
      <c r="X3" s="38"/>
    </row>
    <row r="4" spans="1:27" ht="26.25" x14ac:dyDescent="0.2">
      <c r="B4" s="33" t="s">
        <v>14</v>
      </c>
      <c r="C4" s="33"/>
      <c r="D4" s="33"/>
      <c r="E4" s="33"/>
      <c r="F4" s="33"/>
      <c r="G4" s="33"/>
      <c r="H4" s="33"/>
      <c r="I4" s="33"/>
      <c r="J4" s="33"/>
      <c r="K4" s="33"/>
      <c r="L4" s="33"/>
      <c r="M4" s="33"/>
      <c r="N4" s="33"/>
      <c r="O4" s="33"/>
      <c r="P4" s="33"/>
      <c r="Q4" s="33"/>
      <c r="R4" s="33"/>
      <c r="S4" s="33"/>
      <c r="T4" s="33"/>
      <c r="U4" s="33"/>
      <c r="V4" s="33"/>
      <c r="W4" s="33"/>
      <c r="X4" s="33"/>
    </row>
    <row r="5" spans="1:27" x14ac:dyDescent="0.2">
      <c r="B5" s="3"/>
      <c r="C5" s="3"/>
      <c r="D5" s="3"/>
      <c r="E5" s="3"/>
      <c r="F5" s="3"/>
      <c r="G5" s="3"/>
      <c r="H5" s="3"/>
      <c r="I5" s="3"/>
      <c r="J5" s="3"/>
      <c r="K5" s="3"/>
      <c r="L5" s="3"/>
      <c r="M5" s="3"/>
      <c r="N5" s="3"/>
      <c r="O5" s="3"/>
      <c r="P5" s="3"/>
      <c r="Q5" s="3"/>
      <c r="R5" s="3"/>
      <c r="S5" s="3"/>
      <c r="T5" s="3"/>
      <c r="U5" s="3"/>
      <c r="V5" s="3"/>
      <c r="W5" s="3"/>
      <c r="X5" s="3"/>
    </row>
    <row r="6" spans="1:27" s="4" customFormat="1" ht="21" x14ac:dyDescent="0.35">
      <c r="A6" s="8"/>
      <c r="B6" s="34">
        <f>DATE(D2,J2,1)</f>
        <v>44197</v>
      </c>
      <c r="C6" s="34"/>
      <c r="D6" s="34"/>
      <c r="E6" s="34"/>
      <c r="F6" s="34"/>
      <c r="G6" s="34"/>
      <c r="H6" s="34"/>
      <c r="I6" s="13"/>
      <c r="J6" s="34">
        <f>DATE(YEAR(B6+42),MONTH(B6+42),1)</f>
        <v>44228</v>
      </c>
      <c r="K6" s="34"/>
      <c r="L6" s="34"/>
      <c r="M6" s="34"/>
      <c r="N6" s="34"/>
      <c r="O6" s="34"/>
      <c r="P6" s="34"/>
      <c r="Q6" s="13"/>
      <c r="R6" s="34">
        <f>DATE(YEAR(J6+42),MONTH(J6+42),1)</f>
        <v>44256</v>
      </c>
      <c r="S6" s="34"/>
      <c r="T6" s="34"/>
      <c r="U6" s="34"/>
      <c r="V6" s="34"/>
      <c r="W6" s="34"/>
      <c r="X6" s="34"/>
    </row>
    <row r="7" spans="1:27" s="6" customFormat="1" ht="18.75" x14ac:dyDescent="0.3">
      <c r="A7" s="4"/>
      <c r="B7" s="14" t="str">
        <f>CHOOSE(1+MOD($O$2+1-2,7), "S","M","D","M","D","F","S")</f>
        <v>S</v>
      </c>
      <c r="C7" s="14" t="str">
        <f>CHOOSE(1+MOD($O$2+2-2,7), "S","M","D","M","D","F","S")</f>
        <v>M</v>
      </c>
      <c r="D7" s="14" t="str">
        <f>CHOOSE(1+MOD($O$2+3-2,7), "S","M","D","M","D","F","S")</f>
        <v>D</v>
      </c>
      <c r="E7" s="14" t="str">
        <f>CHOOSE(1+MOD($O$2+4-2,7), "S","M","D","M","D","F","S")</f>
        <v>M</v>
      </c>
      <c r="F7" s="14" t="str">
        <f>CHOOSE(1+MOD($O$2+5-2,7), "S","M","D","M","D","F","S")</f>
        <v>D</v>
      </c>
      <c r="G7" s="14" t="str">
        <f>CHOOSE(1+MOD($O$2+6-2,7), "S","M","D","M","D","F","S")</f>
        <v>F</v>
      </c>
      <c r="H7" s="14" t="str">
        <f>CHOOSE(1+MOD($O$2+7-2,7), "S","M","D","M","D","F","S")</f>
        <v>S</v>
      </c>
      <c r="J7" s="14" t="str">
        <f>CHOOSE(1+MOD($O$2+1-2,7), "S","M","D","M","D","F","S")</f>
        <v>S</v>
      </c>
      <c r="K7" s="14" t="str">
        <f>CHOOSE(1+MOD($O$2+2-2,7), "S","M","D","M","D","F","S")</f>
        <v>M</v>
      </c>
      <c r="L7" s="14" t="str">
        <f>CHOOSE(1+MOD($O$2+3-2,7), "S","M","D","M","D","F","S")</f>
        <v>D</v>
      </c>
      <c r="M7" s="14" t="str">
        <f>CHOOSE(1+MOD($O$2+4-2,7), "S","M","D","M","D","F","S")</f>
        <v>M</v>
      </c>
      <c r="N7" s="14" t="str">
        <f>CHOOSE(1+MOD($O$2+5-2,7), "S","M","D","M","D","F","S")</f>
        <v>D</v>
      </c>
      <c r="O7" s="14" t="str">
        <f>CHOOSE(1+MOD($O$2+6-2,7), "S","M","D","M","D","F","S")</f>
        <v>F</v>
      </c>
      <c r="P7" s="14" t="str">
        <f>CHOOSE(1+MOD($O$2+7-2,7), "S","M","D","M","D","F","S")</f>
        <v>S</v>
      </c>
      <c r="R7" s="14" t="str">
        <f>CHOOSE(1+MOD($O$2+1-2,7), "S","M","D","M","D","F","S")</f>
        <v>S</v>
      </c>
      <c r="S7" s="14" t="str">
        <f>CHOOSE(1+MOD($O$2+2-2,7), "S","M","D","M","D","F","S")</f>
        <v>M</v>
      </c>
      <c r="T7" s="14" t="str">
        <f>CHOOSE(1+MOD($O$2+3-2,7), "S","M","D","M","D","F","S")</f>
        <v>D</v>
      </c>
      <c r="U7" s="14" t="str">
        <f>CHOOSE(1+MOD($O$2+4-2,7), "S","M","D","M","D","F","S")</f>
        <v>M</v>
      </c>
      <c r="V7" s="14" t="str">
        <f>CHOOSE(1+MOD($O$2+5-2,7), "S","M","D","M","D","F","S")</f>
        <v>D</v>
      </c>
      <c r="W7" s="14" t="str">
        <f>CHOOSE(1+MOD($O$2+6-2,7), "S","M","D","M","D","F","S")</f>
        <v>F</v>
      </c>
      <c r="X7" s="14" t="str">
        <f>CHOOSE(1+MOD($O$2+7-2,7), "S","M","D","M","D","F","S")</f>
        <v>S</v>
      </c>
    </row>
    <row r="8" spans="1:27" s="7" customFormat="1" ht="18.75" x14ac:dyDescent="0.3">
      <c r="A8" s="4"/>
      <c r="B8" s="26" t="str">
        <f>IF(WEEKDAY(B6,1)=MOD($O$2,7),B6,"")</f>
        <v/>
      </c>
      <c r="C8" s="26" t="str">
        <f>IF(B8="",IF(WEEKDAY(B6,1)=MOD($O$2,7)+1,B6,""),B8+1)</f>
        <v/>
      </c>
      <c r="D8" s="26" t="str">
        <f>IF(C8="",IF(WEEKDAY(B6,1)=MOD($O$2+1,7)+1,B6,""),C8+1)</f>
        <v/>
      </c>
      <c r="E8" s="26" t="str">
        <f>IF(D8="",IF(WEEKDAY(B6,1)=MOD($O$2+2,7)+1,B6,""),D8+1)</f>
        <v/>
      </c>
      <c r="F8" s="26" t="str">
        <f>IF(E8="",IF(WEEKDAY(B6,1)=MOD($O$2+3,7)+1,B6,""),E8+1)</f>
        <v/>
      </c>
      <c r="G8" s="26">
        <f>IF(F8="",IF(WEEKDAY(B6,1)=MOD($O$2+4,7)+1,B6,""),F8+1)</f>
        <v>44197</v>
      </c>
      <c r="H8" s="26">
        <f>IF(G8="",IF(WEEKDAY(B6,1)=MOD($O$2+5,7)+1,B6,""),G8+1)</f>
        <v>44198</v>
      </c>
      <c r="I8" s="6"/>
      <c r="J8" s="26" t="str">
        <f>IF(WEEKDAY(J6,1)=MOD($O$2,7),J6,"")</f>
        <v/>
      </c>
      <c r="K8" s="26">
        <f>IF(J8="",IF(WEEKDAY(J6,1)=MOD($O$2,7)+1,J6,""),J8+1)</f>
        <v>44228</v>
      </c>
      <c r="L8" s="26">
        <f>IF(K8="",IF(WEEKDAY(J6,1)=MOD($O$2+1,7)+1,J6,""),K8+1)</f>
        <v>44229</v>
      </c>
      <c r="M8" s="26">
        <f>IF(L8="",IF(WEEKDAY(J6,1)=MOD($O$2+2,7)+1,J6,""),L8+1)</f>
        <v>44230</v>
      </c>
      <c r="N8" s="26">
        <f>IF(M8="",IF(WEEKDAY(J6,1)=MOD($O$2+3,7)+1,J6,""),M8+1)</f>
        <v>44231</v>
      </c>
      <c r="O8" s="31">
        <f>IF(N8="",IF(WEEKDAY(J6,1)=MOD($O$2+4,7)+1,J6,""),N8+1)</f>
        <v>44232</v>
      </c>
      <c r="P8" s="31">
        <f>IF(O8="",IF(WEEKDAY(J6,1)=MOD($O$2+5,7)+1,J6,""),O8+1)</f>
        <v>44233</v>
      </c>
      <c r="Q8" s="6"/>
      <c r="R8" s="26" t="str">
        <f>IF(WEEKDAY(R6,1)=MOD($O$2,7),R6,"")</f>
        <v/>
      </c>
      <c r="S8" s="26">
        <f>IF(R8="",IF(WEEKDAY(R6,1)=MOD($O$2,7)+1,R6,""),R8+1)</f>
        <v>44256</v>
      </c>
      <c r="T8" s="26">
        <f>IF(S8="",IF(WEEKDAY(R6,1)=MOD($O$2+1,7)+1,R6,""),S8+1)</f>
        <v>44257</v>
      </c>
      <c r="U8" s="26">
        <f>IF(T8="",IF(WEEKDAY(R6,1)=MOD($O$2+2,7)+1,R6,""),T8+1)</f>
        <v>44258</v>
      </c>
      <c r="V8" s="26">
        <f>IF(U8="",IF(WEEKDAY(R6,1)=MOD($O$2+3,7)+1,R6,""),U8+1)</f>
        <v>44259</v>
      </c>
      <c r="W8" s="26">
        <f>IF(V8="",IF(WEEKDAY(R6,1)=MOD($O$2+4,7)+1,R6,""),V8+1)</f>
        <v>44260</v>
      </c>
      <c r="X8" s="26">
        <f>IF(W8="",IF(WEEKDAY(R6,1)=MOD($O$2+5,7)+1,R6,""),W8+1)</f>
        <v>44261</v>
      </c>
    </row>
    <row r="9" spans="1:27" s="7" customFormat="1" ht="18.75" x14ac:dyDescent="0.3">
      <c r="A9" s="4"/>
      <c r="B9" s="26">
        <f>IF(H8="","",IF(MONTH(H8+1)&lt;&gt;MONTH(H8),"",H8+1))</f>
        <v>44199</v>
      </c>
      <c r="C9" s="26">
        <f>IF(B9="","",IF(MONTH(B9+1)&lt;&gt;MONTH(B9),"",B9+1))</f>
        <v>44200</v>
      </c>
      <c r="D9" s="26">
        <f t="shared" ref="D9:H13" si="0">IF(C9="","",IF(MONTH(C9+1)&lt;&gt;MONTH(C9),"",C9+1))</f>
        <v>44201</v>
      </c>
      <c r="E9" s="26">
        <f t="shared" si="0"/>
        <v>44202</v>
      </c>
      <c r="F9" s="31">
        <f t="shared" si="0"/>
        <v>44203</v>
      </c>
      <c r="G9" s="31">
        <f t="shared" si="0"/>
        <v>44204</v>
      </c>
      <c r="H9" s="31">
        <f t="shared" si="0"/>
        <v>44205</v>
      </c>
      <c r="I9" s="6"/>
      <c r="J9" s="31">
        <f>IF(P8="","",IF(MONTH(P8+1)&lt;&gt;MONTH(P8),"",P8+1))</f>
        <v>44234</v>
      </c>
      <c r="K9" s="31">
        <f>IF(J9="","",IF(MONTH(J9+1)&lt;&gt;MONTH(J9),"",J9+1))</f>
        <v>44235</v>
      </c>
      <c r="L9" s="31">
        <f t="shared" ref="L9:L13" si="1">IF(K9="","",IF(MONTH(K9+1)&lt;&gt;MONTH(K9),"",K9+1))</f>
        <v>44236</v>
      </c>
      <c r="M9" s="31">
        <f t="shared" ref="M9:M13" si="2">IF(L9="","",IF(MONTH(L9+1)&lt;&gt;MONTH(L9),"",L9+1))</f>
        <v>44237</v>
      </c>
      <c r="N9" s="31">
        <f t="shared" ref="N9:N13" si="3">IF(M9="","",IF(MONTH(M9+1)&lt;&gt;MONTH(M9),"",M9+1))</f>
        <v>44238</v>
      </c>
      <c r="O9" s="31">
        <f t="shared" ref="O9:O13" si="4">IF(N9="","",IF(MONTH(N9+1)&lt;&gt;MONTH(N9),"",N9+1))</f>
        <v>44239</v>
      </c>
      <c r="P9" s="31">
        <f t="shared" ref="P9:P13" si="5">IF(O9="","",IF(MONTH(O9+1)&lt;&gt;MONTH(O9),"",O9+1))</f>
        <v>44240</v>
      </c>
      <c r="Q9" s="6"/>
      <c r="R9" s="26">
        <f>IF(X8="","",IF(MONTH(X8+1)&lt;&gt;MONTH(X8),"",X8+1))</f>
        <v>44262</v>
      </c>
      <c r="S9" s="26">
        <f>IF(R9="","",IF(MONTH(R9+1)&lt;&gt;MONTH(R9),"",R9+1))</f>
        <v>44263</v>
      </c>
      <c r="T9" s="26">
        <f t="shared" ref="T9:T13" si="6">IF(S9="","",IF(MONTH(S9+1)&lt;&gt;MONTH(S9),"",S9+1))</f>
        <v>44264</v>
      </c>
      <c r="U9" s="26">
        <f t="shared" ref="U9:U13" si="7">IF(T9="","",IF(MONTH(T9+1)&lt;&gt;MONTH(T9),"",T9+1))</f>
        <v>44265</v>
      </c>
      <c r="V9" s="26">
        <f t="shared" ref="V9:V13" si="8">IF(U9="","",IF(MONTH(U9+1)&lt;&gt;MONTH(U9),"",U9+1))</f>
        <v>44266</v>
      </c>
      <c r="W9" s="26">
        <f t="shared" ref="W9:W13" si="9">IF(V9="","",IF(MONTH(V9+1)&lt;&gt;MONTH(V9),"",V9+1))</f>
        <v>44267</v>
      </c>
      <c r="X9" s="26">
        <f t="shared" ref="X9:X13" si="10">IF(W9="","",IF(MONTH(W9+1)&lt;&gt;MONTH(W9),"",W9+1))</f>
        <v>44268</v>
      </c>
    </row>
    <row r="10" spans="1:27" s="7" customFormat="1" ht="18.75" x14ac:dyDescent="0.3">
      <c r="A10" s="4"/>
      <c r="B10" s="26">
        <f>IF(H9="","",IF(MONTH(H9+1)&lt;&gt;MONTH(H9),"",H9+1))</f>
        <v>44206</v>
      </c>
      <c r="C10" s="26">
        <f>IF(B10="","",IF(MONTH(B10+1)&lt;&gt;MONTH(B10),"",B10+1))</f>
        <v>44207</v>
      </c>
      <c r="D10" s="26">
        <f t="shared" si="0"/>
        <v>44208</v>
      </c>
      <c r="E10" s="26">
        <f t="shared" si="0"/>
        <v>44209</v>
      </c>
      <c r="F10" s="26">
        <f t="shared" si="0"/>
        <v>44210</v>
      </c>
      <c r="G10" s="26">
        <f t="shared" si="0"/>
        <v>44211</v>
      </c>
      <c r="H10" s="26">
        <f t="shared" si="0"/>
        <v>44212</v>
      </c>
      <c r="I10" s="6"/>
      <c r="J10" s="31">
        <f>IF(P9="","",IF(MONTH(P9+1)&lt;&gt;MONTH(P9),"",P9+1))</f>
        <v>44241</v>
      </c>
      <c r="K10" s="31">
        <f>IF(J10="","",IF(MONTH(J10+1)&lt;&gt;MONTH(J10),"",J10+1))</f>
        <v>44242</v>
      </c>
      <c r="L10" s="31">
        <f t="shared" si="1"/>
        <v>44243</v>
      </c>
      <c r="M10" s="31">
        <f t="shared" si="2"/>
        <v>44244</v>
      </c>
      <c r="N10" s="31">
        <f t="shared" si="3"/>
        <v>44245</v>
      </c>
      <c r="O10" s="31">
        <f t="shared" si="4"/>
        <v>44246</v>
      </c>
      <c r="P10" s="26">
        <f t="shared" si="5"/>
        <v>44247</v>
      </c>
      <c r="Q10" s="6"/>
      <c r="R10" s="26">
        <f>IF(X9="","",IF(MONTH(X9+1)&lt;&gt;MONTH(X9),"",X9+1))</f>
        <v>44269</v>
      </c>
      <c r="S10" s="26">
        <f>IF(R10="","",IF(MONTH(R10+1)&lt;&gt;MONTH(R10),"",R10+1))</f>
        <v>44270</v>
      </c>
      <c r="T10" s="26">
        <f t="shared" si="6"/>
        <v>44271</v>
      </c>
      <c r="U10" s="26">
        <f t="shared" si="7"/>
        <v>44272</v>
      </c>
      <c r="V10" s="26">
        <f t="shared" si="8"/>
        <v>44273</v>
      </c>
      <c r="W10" s="26">
        <f t="shared" si="9"/>
        <v>44274</v>
      </c>
      <c r="X10" s="26">
        <f t="shared" si="10"/>
        <v>44275</v>
      </c>
    </row>
    <row r="11" spans="1:27" s="7" customFormat="1" ht="18.75" x14ac:dyDescent="0.3">
      <c r="A11" s="4"/>
      <c r="B11" s="26">
        <f>IF(H10="","",IF(MONTH(H10+1)&lt;&gt;MONTH(H10),"",H10+1))</f>
        <v>44213</v>
      </c>
      <c r="C11" s="26">
        <f>IF(B11="","",IF(MONTH(B11+1)&lt;&gt;MONTH(B11),"",B11+1))</f>
        <v>44214</v>
      </c>
      <c r="D11" s="26">
        <f t="shared" si="0"/>
        <v>44215</v>
      </c>
      <c r="E11" s="26">
        <f t="shared" si="0"/>
        <v>44216</v>
      </c>
      <c r="F11" s="26">
        <f t="shared" si="0"/>
        <v>44217</v>
      </c>
      <c r="G11" s="26">
        <f t="shared" si="0"/>
        <v>44218</v>
      </c>
      <c r="H11" s="26">
        <f t="shared" si="0"/>
        <v>44219</v>
      </c>
      <c r="I11" s="6"/>
      <c r="J11" s="26">
        <f>IF(P10="","",IF(MONTH(P10+1)&lt;&gt;MONTH(P10),"",P10+1))</f>
        <v>44248</v>
      </c>
      <c r="K11" s="26">
        <f>IF(J11="","",IF(MONTH(J11+1)&lt;&gt;MONTH(J11),"",J11+1))</f>
        <v>44249</v>
      </c>
      <c r="L11" s="26">
        <f t="shared" si="1"/>
        <v>44250</v>
      </c>
      <c r="M11" s="32">
        <f t="shared" si="2"/>
        <v>44251</v>
      </c>
      <c r="N11" s="32">
        <f t="shared" si="3"/>
        <v>44252</v>
      </c>
      <c r="O11" s="32">
        <f t="shared" si="4"/>
        <v>44253</v>
      </c>
      <c r="P11" s="26">
        <f t="shared" si="5"/>
        <v>44254</v>
      </c>
      <c r="Q11" s="6"/>
      <c r="R11" s="26">
        <f>IF(X10="","",IF(MONTH(X10+1)&lt;&gt;MONTH(X10),"",X10+1))</f>
        <v>44276</v>
      </c>
      <c r="S11" s="26">
        <f>IF(R11="","",IF(MONTH(R11+1)&lt;&gt;MONTH(R11),"",R11+1))</f>
        <v>44277</v>
      </c>
      <c r="T11" s="26">
        <f t="shared" si="6"/>
        <v>44278</v>
      </c>
      <c r="U11" s="26">
        <f t="shared" si="7"/>
        <v>44279</v>
      </c>
      <c r="V11" s="26">
        <f t="shared" si="8"/>
        <v>44280</v>
      </c>
      <c r="W11" s="26">
        <f t="shared" si="9"/>
        <v>44281</v>
      </c>
      <c r="X11" s="31">
        <f t="shared" si="10"/>
        <v>44282</v>
      </c>
    </row>
    <row r="12" spans="1:27" s="7" customFormat="1" ht="18.75" x14ac:dyDescent="0.3">
      <c r="A12" s="4"/>
      <c r="B12" s="26">
        <f>IF(H11="","",IF(MONTH(H11+1)&lt;&gt;MONTH(H11),"",H11+1))</f>
        <v>44220</v>
      </c>
      <c r="C12" s="26">
        <f>IF(B12="","",IF(MONTH(B12+1)&lt;&gt;MONTH(B12),"",B12+1))</f>
        <v>44221</v>
      </c>
      <c r="D12" s="26">
        <f t="shared" si="0"/>
        <v>44222</v>
      </c>
      <c r="E12" s="26">
        <f t="shared" si="0"/>
        <v>44223</v>
      </c>
      <c r="F12" s="31">
        <f t="shared" si="0"/>
        <v>44224</v>
      </c>
      <c r="G12" s="31">
        <f t="shared" si="0"/>
        <v>44225</v>
      </c>
      <c r="H12" s="31">
        <f t="shared" si="0"/>
        <v>44226</v>
      </c>
      <c r="I12" s="6"/>
      <c r="J12" s="26">
        <f>IF(P11="","",IF(MONTH(P11+1)&lt;&gt;MONTH(P11),"",P11+1))</f>
        <v>44255</v>
      </c>
      <c r="K12" s="26" t="str">
        <f>IF(J12="","",IF(MONTH(J12+1)&lt;&gt;MONTH(J12),"",J12+1))</f>
        <v/>
      </c>
      <c r="L12" s="26" t="str">
        <f t="shared" si="1"/>
        <v/>
      </c>
      <c r="M12" s="26" t="str">
        <f t="shared" si="2"/>
        <v/>
      </c>
      <c r="N12" s="26" t="str">
        <f t="shared" si="3"/>
        <v/>
      </c>
      <c r="O12" s="26" t="str">
        <f t="shared" si="4"/>
        <v/>
      </c>
      <c r="P12" s="26" t="str">
        <f t="shared" si="5"/>
        <v/>
      </c>
      <c r="Q12" s="6"/>
      <c r="R12" s="31">
        <f>IF(X11="","",IF(MONTH(X11+1)&lt;&gt;MONTH(X11),"",X11+1))</f>
        <v>44283</v>
      </c>
      <c r="S12" s="31">
        <f>IF(R12="","",IF(MONTH(R12+1)&lt;&gt;MONTH(R12),"",R12+1))</f>
        <v>44284</v>
      </c>
      <c r="T12" s="31">
        <f t="shared" si="6"/>
        <v>44285</v>
      </c>
      <c r="U12" s="31">
        <f t="shared" si="7"/>
        <v>44286</v>
      </c>
      <c r="V12" s="26" t="str">
        <f t="shared" si="8"/>
        <v/>
      </c>
      <c r="W12" s="26" t="str">
        <f t="shared" si="9"/>
        <v/>
      </c>
      <c r="X12" s="26" t="str">
        <f t="shared" si="10"/>
        <v/>
      </c>
    </row>
    <row r="13" spans="1:27" s="7" customFormat="1" ht="18.75" x14ac:dyDescent="0.3">
      <c r="A13" s="4"/>
      <c r="B13" s="26">
        <f>IF(H12="","",IF(MONTH(H12+1)&lt;&gt;MONTH(H12),"",H12+1))</f>
        <v>44227</v>
      </c>
      <c r="C13" s="26" t="str">
        <f>IF(B13="","",IF(MONTH(B13+1)&lt;&gt;MONTH(B13),"",B13+1))</f>
        <v/>
      </c>
      <c r="D13" s="26" t="str">
        <f t="shared" si="0"/>
        <v/>
      </c>
      <c r="E13" s="26" t="str">
        <f t="shared" si="0"/>
        <v/>
      </c>
      <c r="F13" s="26" t="str">
        <f t="shared" si="0"/>
        <v/>
      </c>
      <c r="G13" s="26" t="str">
        <f t="shared" si="0"/>
        <v/>
      </c>
      <c r="H13" s="26" t="str">
        <f t="shared" si="0"/>
        <v/>
      </c>
      <c r="I13" s="6"/>
      <c r="J13" s="26" t="str">
        <f>IF(P12="","",IF(MONTH(P12+1)&lt;&gt;MONTH(P12),"",P12+1))</f>
        <v/>
      </c>
      <c r="K13" s="26" t="str">
        <f>IF(J13="","",IF(MONTH(J13+1)&lt;&gt;MONTH(J13),"",J13+1))</f>
        <v/>
      </c>
      <c r="L13" s="26" t="str">
        <f t="shared" si="1"/>
        <v/>
      </c>
      <c r="M13" s="26" t="str">
        <f t="shared" si="2"/>
        <v/>
      </c>
      <c r="N13" s="26" t="str">
        <f t="shared" si="3"/>
        <v/>
      </c>
      <c r="O13" s="26" t="str">
        <f t="shared" si="4"/>
        <v/>
      </c>
      <c r="P13" s="26" t="str">
        <f t="shared" si="5"/>
        <v/>
      </c>
      <c r="Q13" s="6"/>
      <c r="R13" s="26" t="str">
        <f>IF(X12="","",IF(MONTH(X12+1)&lt;&gt;MONTH(X12),"",X12+1))</f>
        <v/>
      </c>
      <c r="S13" s="26" t="str">
        <f>IF(R13="","",IF(MONTH(R13+1)&lt;&gt;MONTH(R13),"",R13+1))</f>
        <v/>
      </c>
      <c r="T13" s="26" t="str">
        <f t="shared" si="6"/>
        <v/>
      </c>
      <c r="U13" s="26" t="str">
        <f t="shared" si="7"/>
        <v/>
      </c>
      <c r="V13" s="26" t="str">
        <f t="shared" si="8"/>
        <v/>
      </c>
      <c r="W13" s="26" t="str">
        <f t="shared" si="9"/>
        <v/>
      </c>
      <c r="X13" s="26" t="str">
        <f t="shared" si="10"/>
        <v/>
      </c>
    </row>
    <row r="14" spans="1:27" ht="18.75" x14ac:dyDescent="0.3">
      <c r="A14" s="4"/>
      <c r="B14" s="6"/>
      <c r="C14" s="6"/>
      <c r="D14" s="6"/>
      <c r="E14" s="6"/>
      <c r="F14" s="6"/>
      <c r="G14" s="6"/>
      <c r="H14" s="6"/>
      <c r="I14" s="6"/>
      <c r="J14" s="6"/>
      <c r="K14" s="6"/>
      <c r="L14" s="6"/>
      <c r="M14" s="6"/>
      <c r="N14" s="6"/>
      <c r="O14" s="6"/>
      <c r="P14" s="6"/>
      <c r="Q14" s="6"/>
      <c r="R14" s="6"/>
      <c r="S14" s="6"/>
      <c r="T14" s="6"/>
      <c r="U14" s="6"/>
      <c r="V14" s="6"/>
      <c r="W14" s="6"/>
      <c r="X14" s="6"/>
    </row>
    <row r="15" spans="1:27" ht="21" customHeight="1" x14ac:dyDescent="0.35">
      <c r="A15" s="8"/>
      <c r="B15" s="34">
        <f>DATE(YEAR(R6+42),MONTH(R6+42),1)</f>
        <v>44287</v>
      </c>
      <c r="C15" s="34"/>
      <c r="D15" s="34"/>
      <c r="E15" s="34"/>
      <c r="F15" s="34"/>
      <c r="G15" s="34"/>
      <c r="H15" s="34"/>
      <c r="I15" s="13"/>
      <c r="J15" s="34">
        <f>DATE(YEAR(B15+42),MONTH(B15+42),1)</f>
        <v>44317</v>
      </c>
      <c r="K15" s="34"/>
      <c r="L15" s="34"/>
      <c r="M15" s="34"/>
      <c r="N15" s="34"/>
      <c r="O15" s="34"/>
      <c r="P15" s="34"/>
      <c r="Q15" s="13"/>
      <c r="R15" s="34">
        <f>DATE(YEAR(J15+42),MONTH(J15+42),1)</f>
        <v>44348</v>
      </c>
      <c r="S15" s="34"/>
      <c r="T15" s="34"/>
      <c r="U15" s="34"/>
      <c r="V15" s="34"/>
      <c r="W15" s="34"/>
      <c r="X15" s="34"/>
    </row>
    <row r="16" spans="1:27" ht="18.75" customHeight="1" x14ac:dyDescent="0.3">
      <c r="A16" s="4"/>
      <c r="B16" s="14" t="str">
        <f>CHOOSE(1+MOD($O$2+1-2,7), "S","M","D","M","D","F","S")</f>
        <v>S</v>
      </c>
      <c r="C16" s="14" t="str">
        <f>CHOOSE(1+MOD($O$2+2-2,7), "S","M","D","M","D","F","S")</f>
        <v>M</v>
      </c>
      <c r="D16" s="14" t="str">
        <f>CHOOSE(1+MOD($O$2+3-2,7), "S","M","D","M","D","F","S")</f>
        <v>D</v>
      </c>
      <c r="E16" s="14" t="str">
        <f>CHOOSE(1+MOD($O$2+4-2,7), "S","M","D","M","D","F","S")</f>
        <v>M</v>
      </c>
      <c r="F16" s="14" t="str">
        <f>CHOOSE(1+MOD($O$2+5-2,7), "S","M","D","M","D","F","S")</f>
        <v>D</v>
      </c>
      <c r="G16" s="14" t="str">
        <f>CHOOSE(1+MOD($O$2+6-2,7), "S","M","D","M","D","F","S")</f>
        <v>F</v>
      </c>
      <c r="H16" s="14" t="str">
        <f>CHOOSE(1+MOD($O$2+7-2,7), "S","M","D","M","D","F","S")</f>
        <v>S</v>
      </c>
      <c r="I16" s="6"/>
      <c r="J16" s="14" t="str">
        <f>CHOOSE(1+MOD($O$2+1-2,7), "S","M","D","M","D","F","S")</f>
        <v>S</v>
      </c>
      <c r="K16" s="14" t="str">
        <f>CHOOSE(1+MOD($O$2+2-2,7), "S","M","D","M","D","F","S")</f>
        <v>M</v>
      </c>
      <c r="L16" s="14" t="str">
        <f>CHOOSE(1+MOD($O$2+3-2,7), "S","M","D","M","D","F","S")</f>
        <v>D</v>
      </c>
      <c r="M16" s="14" t="str">
        <f>CHOOSE(1+MOD($O$2+4-2,7), "S","M","D","M","D","F","S")</f>
        <v>M</v>
      </c>
      <c r="N16" s="14" t="str">
        <f>CHOOSE(1+MOD($O$2+5-2,7), "S","M","D","M","D","F","S")</f>
        <v>D</v>
      </c>
      <c r="O16" s="14" t="str">
        <f>CHOOSE(1+MOD($O$2+6-2,7), "S","M","D","M","D","F","S")</f>
        <v>F</v>
      </c>
      <c r="P16" s="14" t="str">
        <f>CHOOSE(1+MOD($O$2+7-2,7), "S","M","D","M","D","F","S")</f>
        <v>S</v>
      </c>
      <c r="Q16" s="6"/>
      <c r="R16" s="14" t="str">
        <f>CHOOSE(1+MOD($O$2+1-2,7), "S","M","D","M","D","F","S")</f>
        <v>S</v>
      </c>
      <c r="S16" s="14" t="str">
        <f>CHOOSE(1+MOD($O$2+2-2,7), "S","M","D","M","D","F","S")</f>
        <v>M</v>
      </c>
      <c r="T16" s="14" t="str">
        <f>CHOOSE(1+MOD($O$2+3-2,7), "S","M","D","M","D","F","S")</f>
        <v>D</v>
      </c>
      <c r="U16" s="14" t="str">
        <f>CHOOSE(1+MOD($O$2+4-2,7), "S","M","D","M","D","F","S")</f>
        <v>M</v>
      </c>
      <c r="V16" s="14" t="str">
        <f>CHOOSE(1+MOD($O$2+5-2,7), "S","M","D","M","D","F","S")</f>
        <v>D</v>
      </c>
      <c r="W16" s="14" t="str">
        <f>CHOOSE(1+MOD($O$2+6-2,7), "S","M","D","M","D","F","S")</f>
        <v>F</v>
      </c>
      <c r="X16" s="14" t="str">
        <f>CHOOSE(1+MOD($O$2+7-2,7), "S","M","D","M","D","F","S")</f>
        <v>S</v>
      </c>
    </row>
    <row r="17" spans="1:24" ht="18.75" x14ac:dyDescent="0.3">
      <c r="A17" s="4"/>
      <c r="B17" s="26" t="str">
        <f>IF(WEEKDAY(B15,1)=MOD($O$2,7),B15,"")</f>
        <v/>
      </c>
      <c r="C17" s="26" t="str">
        <f>IF(B17="",IF(WEEKDAY(B15,1)=MOD($O$2,7)+1,B15,""),B17+1)</f>
        <v/>
      </c>
      <c r="D17" s="26" t="str">
        <f>IF(C17="",IF(WEEKDAY(B15,1)=MOD($O$2+1,7)+1,B15,""),C17+1)</f>
        <v/>
      </c>
      <c r="E17" s="26" t="str">
        <f>IF(D17="",IF(WEEKDAY(B15,1)=MOD($O$2+2,7)+1,B15,""),D17+1)</f>
        <v/>
      </c>
      <c r="F17" s="31">
        <f>IF(E17="",IF(WEEKDAY(B15,1)=MOD($O$2+3,7)+1,B15,""),E17+1)</f>
        <v>44287</v>
      </c>
      <c r="G17" s="31">
        <f>IF(F17="",IF(WEEKDAY(B15,1)=MOD($O$2+4,7)+1,B15,""),F17+1)</f>
        <v>44288</v>
      </c>
      <c r="H17" s="31">
        <f>IF(G17="",IF(WEEKDAY(B15,1)=MOD($O$2+5,7)+1,B15,""),G17+1)</f>
        <v>44289</v>
      </c>
      <c r="I17" s="6"/>
      <c r="J17" s="26" t="str">
        <f>IF(WEEKDAY(J15,1)=MOD($O$2,7),J15,"")</f>
        <v/>
      </c>
      <c r="K17" s="26" t="str">
        <f>IF(J17="",IF(WEEKDAY(J15,1)=MOD($O$2,7)+1,J15,""),J17+1)</f>
        <v/>
      </c>
      <c r="L17" s="26" t="str">
        <f>IF(K17="",IF(WEEKDAY(J15,1)=MOD($O$2+1,7)+1,J15,""),K17+1)</f>
        <v/>
      </c>
      <c r="M17" s="26" t="str">
        <f>IF(L17="",IF(WEEKDAY(J15,1)=MOD($O$2+2,7)+1,J15,""),L17+1)</f>
        <v/>
      </c>
      <c r="N17" s="26" t="str">
        <f>IF(M17="",IF(WEEKDAY(J15,1)=MOD($O$2+3,7)+1,J15,""),M17+1)</f>
        <v/>
      </c>
      <c r="O17" s="26" t="str">
        <f>IF(N17="",IF(WEEKDAY(J15,1)=MOD($O$2+4,7)+1,J15,""),N17+1)</f>
        <v/>
      </c>
      <c r="P17" s="26">
        <f>IF(O17="",IF(WEEKDAY(J15,1)=MOD($O$2+5,7)+1,J15,""),O17+1)</f>
        <v>44317</v>
      </c>
      <c r="Q17" s="6"/>
      <c r="R17" s="39" t="str">
        <f>IF(WEEKDAY(R15,1)=MOD($O$2,7),R15,"")</f>
        <v/>
      </c>
      <c r="S17" s="39" t="str">
        <f>IF(R17="",IF(WEEKDAY(R15,1)=MOD($O$2,7)+1,R15,""),R17+1)</f>
        <v/>
      </c>
      <c r="T17" s="39">
        <f>IF(S17="",IF(WEEKDAY(R15,1)=MOD($O$2+1,7)+1,R15,""),S17+1)</f>
        <v>44348</v>
      </c>
      <c r="U17" s="39">
        <f>IF(T17="",IF(WEEKDAY(R15,1)=MOD($O$2+2,7)+1,R15,""),T17+1)</f>
        <v>44349</v>
      </c>
      <c r="V17" s="39">
        <f>IF(U17="",IF(WEEKDAY(R15,1)=MOD($O$2+3,7)+1,R15,""),U17+1)</f>
        <v>44350</v>
      </c>
      <c r="W17" s="39">
        <f>IF(V17="",IF(WEEKDAY(R15,1)=MOD($O$2+4,7)+1,R15,""),V17+1)</f>
        <v>44351</v>
      </c>
      <c r="X17" s="39">
        <f>IF(W17="",IF(WEEKDAY(R15,1)=MOD($O$2+5,7)+1,R15,""),W17+1)</f>
        <v>44352</v>
      </c>
    </row>
    <row r="18" spans="1:24" ht="18.75" x14ac:dyDescent="0.3">
      <c r="A18" s="4"/>
      <c r="B18" s="31">
        <f>IF(H17="","",IF(MONTH(H17+1)&lt;&gt;MONTH(H17),"",H17+1))</f>
        <v>44290</v>
      </c>
      <c r="C18" s="31">
        <f>IF(B18="","",IF(MONTH(B18+1)&lt;&gt;MONTH(B18),"",B18+1))</f>
        <v>44291</v>
      </c>
      <c r="D18" s="31">
        <f t="shared" ref="D18:D22" si="11">IF(C18="","",IF(MONTH(C18+1)&lt;&gt;MONTH(C18),"",C18+1))</f>
        <v>44292</v>
      </c>
      <c r="E18" s="31">
        <f t="shared" ref="E18:E22" si="12">IF(D18="","",IF(MONTH(D18+1)&lt;&gt;MONTH(D18),"",D18+1))</f>
        <v>44293</v>
      </c>
      <c r="F18" s="31">
        <f t="shared" ref="F18:F22" si="13">IF(E18="","",IF(MONTH(E18+1)&lt;&gt;MONTH(E18),"",E18+1))</f>
        <v>44294</v>
      </c>
      <c r="G18" s="31">
        <f t="shared" ref="G18:G22" si="14">IF(F18="","",IF(MONTH(F18+1)&lt;&gt;MONTH(F18),"",F18+1))</f>
        <v>44295</v>
      </c>
      <c r="H18" s="31">
        <f t="shared" ref="H18:H22" si="15">IF(G18="","",IF(MONTH(G18+1)&lt;&gt;MONTH(G18),"",G18+1))</f>
        <v>44296</v>
      </c>
      <c r="I18" s="6"/>
      <c r="J18" s="26">
        <f>IF(P17="","",IF(MONTH(P17+1)&lt;&gt;MONTH(P17),"",P17+1))</f>
        <v>44318</v>
      </c>
      <c r="K18" s="26">
        <f>IF(J18="","",IF(MONTH(J18+1)&lt;&gt;MONTH(J18),"",J18+1))</f>
        <v>44319</v>
      </c>
      <c r="L18" s="26">
        <f t="shared" ref="L18:L22" si="16">IF(K18="","",IF(MONTH(K18+1)&lt;&gt;MONTH(K18),"",K18+1))</f>
        <v>44320</v>
      </c>
      <c r="M18" s="26">
        <f t="shared" ref="M18:M22" si="17">IF(L18="","",IF(MONTH(L18+1)&lt;&gt;MONTH(L18),"",L18+1))</f>
        <v>44321</v>
      </c>
      <c r="N18" s="26">
        <f t="shared" ref="N18:N22" si="18">IF(M18="","",IF(MONTH(M18+1)&lt;&gt;MONTH(M18),"",M18+1))</f>
        <v>44322</v>
      </c>
      <c r="O18" s="26">
        <f t="shared" ref="O18:O22" si="19">IF(N18="","",IF(MONTH(N18+1)&lt;&gt;MONTH(N18),"",N18+1))</f>
        <v>44323</v>
      </c>
      <c r="P18" s="26">
        <f t="shared" ref="P18:P22" si="20">IF(O18="","",IF(MONTH(O18+1)&lt;&gt;MONTH(O18),"",O18+1))</f>
        <v>44324</v>
      </c>
      <c r="Q18" s="6"/>
      <c r="R18" s="39">
        <f>IF(X17="","",IF(MONTH(X17+1)&lt;&gt;MONTH(X17),"",X17+1))</f>
        <v>44353</v>
      </c>
      <c r="S18" s="39">
        <f>IF(R18="","",IF(MONTH(R18+1)&lt;&gt;MONTH(R18),"",R18+1))</f>
        <v>44354</v>
      </c>
      <c r="T18" s="39">
        <f t="shared" ref="T18:T22" si="21">IF(S18="","",IF(MONTH(S18+1)&lt;&gt;MONTH(S18),"",S18+1))</f>
        <v>44355</v>
      </c>
      <c r="U18" s="39">
        <f t="shared" ref="U18:U22" si="22">IF(T18="","",IF(MONTH(T18+1)&lt;&gt;MONTH(T18),"",T18+1))</f>
        <v>44356</v>
      </c>
      <c r="V18" s="39">
        <f t="shared" ref="V18:V22" si="23">IF(U18="","",IF(MONTH(U18+1)&lt;&gt;MONTH(U18),"",U18+1))</f>
        <v>44357</v>
      </c>
      <c r="W18" s="39">
        <f t="shared" ref="W18:W22" si="24">IF(V18="","",IF(MONTH(V18+1)&lt;&gt;MONTH(V18),"",V18+1))</f>
        <v>44358</v>
      </c>
      <c r="X18" s="39">
        <f t="shared" ref="X18:X22" si="25">IF(W18="","",IF(MONTH(W18+1)&lt;&gt;MONTH(W18),"",W18+1))</f>
        <v>44359</v>
      </c>
    </row>
    <row r="19" spans="1:24" ht="18.75" x14ac:dyDescent="0.3">
      <c r="A19" s="4"/>
      <c r="B19" s="31">
        <f>IF(H18="","",IF(MONTH(H18+1)&lt;&gt;MONTH(H18),"",H18+1))</f>
        <v>44297</v>
      </c>
      <c r="C19" s="31">
        <f>IF(B19="","",IF(MONTH(B19+1)&lt;&gt;MONTH(B19),"",B19+1))</f>
        <v>44298</v>
      </c>
      <c r="D19" s="31">
        <f t="shared" si="11"/>
        <v>44299</v>
      </c>
      <c r="E19" s="31">
        <f t="shared" si="12"/>
        <v>44300</v>
      </c>
      <c r="F19" s="31">
        <f t="shared" si="13"/>
        <v>44301</v>
      </c>
      <c r="G19" s="31">
        <f t="shared" si="14"/>
        <v>44302</v>
      </c>
      <c r="H19" s="31">
        <f t="shared" si="15"/>
        <v>44303</v>
      </c>
      <c r="I19" s="6"/>
      <c r="J19" s="26">
        <f>IF(P18="","",IF(MONTH(P18+1)&lt;&gt;MONTH(P18),"",P18+1))</f>
        <v>44325</v>
      </c>
      <c r="K19" s="26">
        <f>IF(J19="","",IF(MONTH(J19+1)&lt;&gt;MONTH(J19),"",J19+1))</f>
        <v>44326</v>
      </c>
      <c r="L19" s="26">
        <f t="shared" si="16"/>
        <v>44327</v>
      </c>
      <c r="M19" s="26">
        <f t="shared" si="17"/>
        <v>44328</v>
      </c>
      <c r="N19" s="31">
        <f t="shared" si="18"/>
        <v>44329</v>
      </c>
      <c r="O19" s="31">
        <f t="shared" si="19"/>
        <v>44330</v>
      </c>
      <c r="P19" s="31">
        <f t="shared" si="20"/>
        <v>44331</v>
      </c>
      <c r="Q19" s="6"/>
      <c r="R19" s="39">
        <f>IF(X18="","",IF(MONTH(X18+1)&lt;&gt;MONTH(X18),"",X18+1))</f>
        <v>44360</v>
      </c>
      <c r="S19" s="39">
        <f>IF(R19="","",IF(MONTH(R19+1)&lt;&gt;MONTH(R19),"",R19+1))</f>
        <v>44361</v>
      </c>
      <c r="T19" s="39">
        <f t="shared" si="21"/>
        <v>44362</v>
      </c>
      <c r="U19" s="39">
        <f t="shared" si="22"/>
        <v>44363</v>
      </c>
      <c r="V19" s="39">
        <f t="shared" si="23"/>
        <v>44364</v>
      </c>
      <c r="W19" s="39">
        <f t="shared" si="24"/>
        <v>44365</v>
      </c>
      <c r="X19" s="39">
        <f t="shared" si="25"/>
        <v>44366</v>
      </c>
    </row>
    <row r="20" spans="1:24" ht="18.75" x14ac:dyDescent="0.3">
      <c r="A20" s="4"/>
      <c r="B20" s="32">
        <f>IF(H19="","",IF(MONTH(H19+1)&lt;&gt;MONTH(H19),"",H19+1))</f>
        <v>44304</v>
      </c>
      <c r="C20" s="32">
        <f>IF(B20="","",IF(MONTH(B20+1)&lt;&gt;MONTH(B20),"",B20+1))</f>
        <v>44305</v>
      </c>
      <c r="D20" s="32">
        <f t="shared" si="11"/>
        <v>44306</v>
      </c>
      <c r="E20" s="32">
        <f t="shared" si="12"/>
        <v>44307</v>
      </c>
      <c r="F20" s="32">
        <f t="shared" si="13"/>
        <v>44308</v>
      </c>
      <c r="G20" s="32">
        <f t="shared" si="14"/>
        <v>44309</v>
      </c>
      <c r="H20" s="32">
        <f t="shared" si="15"/>
        <v>44310</v>
      </c>
      <c r="I20" s="6"/>
      <c r="J20" s="31">
        <f>IF(P19="","",IF(MONTH(P19+1)&lt;&gt;MONTH(P19),"",P19+1))</f>
        <v>44332</v>
      </c>
      <c r="K20" s="32">
        <f>IF(J20="","",IF(MONTH(J20+1)&lt;&gt;MONTH(J20),"",J20+1))</f>
        <v>44333</v>
      </c>
      <c r="L20" s="32">
        <f t="shared" si="16"/>
        <v>44334</v>
      </c>
      <c r="M20" s="32">
        <f t="shared" si="17"/>
        <v>44335</v>
      </c>
      <c r="N20" s="32">
        <f t="shared" si="18"/>
        <v>44336</v>
      </c>
      <c r="O20" s="32">
        <f t="shared" si="19"/>
        <v>44337</v>
      </c>
      <c r="P20" s="32">
        <f t="shared" si="20"/>
        <v>44338</v>
      </c>
      <c r="Q20" s="6"/>
      <c r="R20" s="39">
        <f>IF(X19="","",IF(MONTH(X19+1)&lt;&gt;MONTH(X19),"",X19+1))</f>
        <v>44367</v>
      </c>
      <c r="S20" s="39">
        <f>IF(R20="","",IF(MONTH(R20+1)&lt;&gt;MONTH(R20),"",R20+1))</f>
        <v>44368</v>
      </c>
      <c r="T20" s="39">
        <f t="shared" si="21"/>
        <v>44369</v>
      </c>
      <c r="U20" s="39">
        <f t="shared" si="22"/>
        <v>44370</v>
      </c>
      <c r="V20" s="39">
        <f t="shared" si="23"/>
        <v>44371</v>
      </c>
      <c r="W20" s="39">
        <f t="shared" si="24"/>
        <v>44372</v>
      </c>
      <c r="X20" s="39">
        <f t="shared" si="25"/>
        <v>44373</v>
      </c>
    </row>
    <row r="21" spans="1:24" ht="18.75" x14ac:dyDescent="0.3">
      <c r="A21" s="4"/>
      <c r="B21" s="26">
        <f>IF(H20="","",IF(MONTH(H20+1)&lt;&gt;MONTH(H20),"",H20+1))</f>
        <v>44311</v>
      </c>
      <c r="C21" s="26">
        <f>IF(B21="","",IF(MONTH(B21+1)&lt;&gt;MONTH(B21),"",B21+1))</f>
        <v>44312</v>
      </c>
      <c r="D21" s="26">
        <f t="shared" si="11"/>
        <v>44313</v>
      </c>
      <c r="E21" s="26">
        <f t="shared" si="12"/>
        <v>44314</v>
      </c>
      <c r="F21" s="26">
        <f t="shared" si="13"/>
        <v>44315</v>
      </c>
      <c r="G21" s="26">
        <f t="shared" si="14"/>
        <v>44316</v>
      </c>
      <c r="H21" s="26" t="str">
        <f t="shared" si="15"/>
        <v/>
      </c>
      <c r="I21" s="6"/>
      <c r="J21" s="32">
        <f>IF(P20="","",IF(MONTH(P20+1)&lt;&gt;MONTH(P20),"",P20+1))</f>
        <v>44339</v>
      </c>
      <c r="K21" s="32">
        <f>IF(J21="","",IF(MONTH(J21+1)&lt;&gt;MONTH(J21),"",J21+1))</f>
        <v>44340</v>
      </c>
      <c r="L21" s="32">
        <f t="shared" si="16"/>
        <v>44341</v>
      </c>
      <c r="M21" s="32">
        <f t="shared" si="17"/>
        <v>44342</v>
      </c>
      <c r="N21" s="32">
        <f t="shared" si="18"/>
        <v>44343</v>
      </c>
      <c r="O21" s="32">
        <f t="shared" si="19"/>
        <v>44344</v>
      </c>
      <c r="P21" s="32">
        <f t="shared" si="20"/>
        <v>44345</v>
      </c>
      <c r="Q21" s="6"/>
      <c r="R21" s="39">
        <f>IF(X20="","",IF(MONTH(X20+1)&lt;&gt;MONTH(X20),"",X20+1))</f>
        <v>44374</v>
      </c>
      <c r="S21" s="39">
        <f>IF(R21="","",IF(MONTH(R21+1)&lt;&gt;MONTH(R21),"",R21+1))</f>
        <v>44375</v>
      </c>
      <c r="T21" s="31">
        <f t="shared" si="21"/>
        <v>44376</v>
      </c>
      <c r="U21" s="31">
        <f t="shared" si="22"/>
        <v>44377</v>
      </c>
      <c r="V21" s="30" t="str">
        <f t="shared" si="23"/>
        <v/>
      </c>
      <c r="W21" s="30" t="str">
        <f t="shared" si="24"/>
        <v/>
      </c>
      <c r="X21" s="30" t="str">
        <f t="shared" si="25"/>
        <v/>
      </c>
    </row>
    <row r="22" spans="1:24" ht="18.75" x14ac:dyDescent="0.3">
      <c r="A22" s="4"/>
      <c r="B22" s="26" t="str">
        <f>IF(H21="","",IF(MONTH(H21+1)&lt;&gt;MONTH(H21),"",H21+1))</f>
        <v/>
      </c>
      <c r="C22" s="26" t="str">
        <f>IF(B22="","",IF(MONTH(B22+1)&lt;&gt;MONTH(B22),"",B22+1))</f>
        <v/>
      </c>
      <c r="D22" s="26" t="str">
        <f t="shared" si="11"/>
        <v/>
      </c>
      <c r="E22" s="26" t="str">
        <f t="shared" si="12"/>
        <v/>
      </c>
      <c r="F22" s="26" t="str">
        <f t="shared" si="13"/>
        <v/>
      </c>
      <c r="G22" s="26" t="str">
        <f t="shared" si="14"/>
        <v/>
      </c>
      <c r="H22" s="26" t="str">
        <f t="shared" si="15"/>
        <v/>
      </c>
      <c r="I22" s="6"/>
      <c r="J22" s="26">
        <f>IF(P21="","",IF(MONTH(P21+1)&lt;&gt;MONTH(P21),"",P21+1))</f>
        <v>44346</v>
      </c>
      <c r="K22" s="26">
        <f>IF(J22="","",IF(MONTH(J22+1)&lt;&gt;MONTH(J22),"",J22+1))</f>
        <v>44347</v>
      </c>
      <c r="L22" s="26" t="str">
        <f t="shared" si="16"/>
        <v/>
      </c>
      <c r="M22" s="26" t="str">
        <f t="shared" si="17"/>
        <v/>
      </c>
      <c r="N22" s="26" t="str">
        <f t="shared" si="18"/>
        <v/>
      </c>
      <c r="O22" s="26" t="str">
        <f t="shared" si="19"/>
        <v/>
      </c>
      <c r="P22" s="26" t="str">
        <f t="shared" si="20"/>
        <v/>
      </c>
      <c r="Q22" s="6"/>
      <c r="R22" s="26" t="str">
        <f>IF(X21="","",IF(MONTH(X21+1)&lt;&gt;MONTH(X21),"",X21+1))</f>
        <v/>
      </c>
      <c r="S22" s="26" t="str">
        <f>IF(R22="","",IF(MONTH(R22+1)&lt;&gt;MONTH(R22),"",R22+1))</f>
        <v/>
      </c>
      <c r="T22" s="26" t="str">
        <f t="shared" si="21"/>
        <v/>
      </c>
      <c r="U22" s="26" t="str">
        <f t="shared" si="22"/>
        <v/>
      </c>
      <c r="V22" s="26" t="str">
        <f t="shared" si="23"/>
        <v/>
      </c>
      <c r="W22" s="26" t="str">
        <f t="shared" si="24"/>
        <v/>
      </c>
      <c r="X22" s="26" t="str">
        <f t="shared" si="25"/>
        <v/>
      </c>
    </row>
    <row r="23" spans="1:24" ht="18.75" x14ac:dyDescent="0.3">
      <c r="A23" s="4"/>
      <c r="B23" s="6"/>
      <c r="C23" s="6"/>
      <c r="D23" s="6"/>
      <c r="E23" s="6"/>
      <c r="F23" s="6"/>
      <c r="G23" s="6"/>
      <c r="H23" s="6"/>
      <c r="I23" s="6"/>
      <c r="J23" s="6"/>
      <c r="K23" s="6"/>
      <c r="L23" s="6"/>
      <c r="M23" s="6"/>
      <c r="N23" s="6"/>
      <c r="O23" s="6"/>
      <c r="P23" s="6"/>
      <c r="Q23" s="6"/>
      <c r="R23" s="6"/>
      <c r="S23" s="6"/>
      <c r="T23" s="6"/>
      <c r="U23" s="6"/>
      <c r="V23" s="6"/>
      <c r="W23" s="6"/>
      <c r="X23" s="6"/>
    </row>
    <row r="24" spans="1:24" ht="21" x14ac:dyDescent="0.35">
      <c r="A24" s="8"/>
      <c r="B24" s="34">
        <f>DATE(YEAR(R15+42),MONTH(R15+42),1)</f>
        <v>44378</v>
      </c>
      <c r="C24" s="34"/>
      <c r="D24" s="34"/>
      <c r="E24" s="34"/>
      <c r="F24" s="34"/>
      <c r="G24" s="34"/>
      <c r="H24" s="34"/>
      <c r="I24" s="13"/>
      <c r="J24" s="34">
        <f>DATE(YEAR(B24+42),MONTH(B24+42),1)</f>
        <v>44409</v>
      </c>
      <c r="K24" s="34"/>
      <c r="L24" s="34"/>
      <c r="M24" s="34"/>
      <c r="N24" s="34"/>
      <c r="O24" s="34"/>
      <c r="P24" s="34"/>
      <c r="Q24" s="13"/>
      <c r="R24" s="34">
        <f>DATE(YEAR(J24+42),MONTH(J24+42),1)</f>
        <v>44440</v>
      </c>
      <c r="S24" s="34"/>
      <c r="T24" s="34"/>
      <c r="U24" s="34"/>
      <c r="V24" s="34"/>
      <c r="W24" s="34"/>
      <c r="X24" s="34"/>
    </row>
    <row r="25" spans="1:24" ht="18.75" x14ac:dyDescent="0.3">
      <c r="A25" s="4"/>
      <c r="B25" s="14" t="str">
        <f>CHOOSE(1+MOD($O$2+1-2,7), "S","M","D","M","D","F","S")</f>
        <v>S</v>
      </c>
      <c r="C25" s="14" t="str">
        <f>CHOOSE(1+MOD($O$2+2-2,7), "S","M","D","M","D","F","S")</f>
        <v>M</v>
      </c>
      <c r="D25" s="14" t="str">
        <f>CHOOSE(1+MOD($O$2+3-2,7), "S","M","D","M","D","F","S")</f>
        <v>D</v>
      </c>
      <c r="E25" s="14" t="str">
        <f>CHOOSE(1+MOD($O$2+4-2,7), "S","M","D","M","D","F","S")</f>
        <v>M</v>
      </c>
      <c r="F25" s="14" t="str">
        <f>CHOOSE(1+MOD($O$2+5-2,7), "S","M","D","M","D","F","S")</f>
        <v>D</v>
      </c>
      <c r="G25" s="14" t="str">
        <f>CHOOSE(1+MOD($O$2+6-2,7), "S","M","D","M","D","F","S")</f>
        <v>F</v>
      </c>
      <c r="H25" s="14" t="str">
        <f>CHOOSE(1+MOD($O$2+7-2,7), "S","M","D","M","D","F","S")</f>
        <v>S</v>
      </c>
      <c r="I25" s="6"/>
      <c r="J25" s="14" t="str">
        <f>CHOOSE(1+MOD($O$2+1-2,7), "S","M","D","M","D","F","S")</f>
        <v>S</v>
      </c>
      <c r="K25" s="14" t="str">
        <f>CHOOSE(1+MOD($O$2+2-2,7), "S","M","D","M","D","F","S")</f>
        <v>M</v>
      </c>
      <c r="L25" s="14" t="str">
        <f>CHOOSE(1+MOD($O$2+3-2,7), "S","M","D","M","D","F","S")</f>
        <v>D</v>
      </c>
      <c r="M25" s="14" t="str">
        <f>CHOOSE(1+MOD($O$2+4-2,7), "S","M","D","M","D","F","S")</f>
        <v>M</v>
      </c>
      <c r="N25" s="14" t="str">
        <f>CHOOSE(1+MOD($O$2+5-2,7), "S","M","D","M","D","F","S")</f>
        <v>D</v>
      </c>
      <c r="O25" s="14" t="str">
        <f>CHOOSE(1+MOD($O$2+6-2,7), "S","M","D","M","D","F","S")</f>
        <v>F</v>
      </c>
      <c r="P25" s="14" t="str">
        <f>CHOOSE(1+MOD($O$2+7-2,7), "S","M","D","M","D","F","S")</f>
        <v>S</v>
      </c>
      <c r="Q25" s="6"/>
      <c r="R25" s="14" t="str">
        <f>CHOOSE(1+MOD($O$2+1-2,7), "S","M","D","M","D","F","S")</f>
        <v>S</v>
      </c>
      <c r="S25" s="14" t="str">
        <f>CHOOSE(1+MOD($O$2+2-2,7), "S","M","D","M","D","F","S")</f>
        <v>M</v>
      </c>
      <c r="T25" s="14" t="str">
        <f>CHOOSE(1+MOD($O$2+3-2,7), "S","M","D","M","D","F","S")</f>
        <v>D</v>
      </c>
      <c r="U25" s="14" t="str">
        <f>CHOOSE(1+MOD($O$2+4-2,7), "S","M","D","M","D","F","S")</f>
        <v>M</v>
      </c>
      <c r="V25" s="14" t="str">
        <f>CHOOSE(1+MOD($O$2+5-2,7), "S","M","D","M","D","F","S")</f>
        <v>D</v>
      </c>
      <c r="W25" s="14" t="str">
        <f>CHOOSE(1+MOD($O$2+6-2,7), "S","M","D","M","D","F","S")</f>
        <v>F</v>
      </c>
      <c r="X25" s="14" t="str">
        <f>CHOOSE(1+MOD($O$2+7-2,7), "S","M","D","M","D","F","S")</f>
        <v>S</v>
      </c>
    </row>
    <row r="26" spans="1:24" ht="18.75" x14ac:dyDescent="0.3">
      <c r="A26" s="4"/>
      <c r="B26" s="26" t="str">
        <f>IF(WEEKDAY(B24,1)=MOD($O$2,7),B24,"")</f>
        <v/>
      </c>
      <c r="C26" s="26" t="str">
        <f>IF(B26="",IF(WEEKDAY(B24,1)=MOD($O$2,7)+1,B24,""),B26+1)</f>
        <v/>
      </c>
      <c r="D26" s="26" t="str">
        <f>IF(C26="",IF(WEEKDAY(B24,1)=MOD($O$2+1,7)+1,B24,""),C26+1)</f>
        <v/>
      </c>
      <c r="E26" s="26" t="str">
        <f>IF(D26="",IF(WEEKDAY(B24,1)=MOD($O$2+2,7)+1,B24,""),D26+1)</f>
        <v/>
      </c>
      <c r="F26" s="31">
        <f>IF(E26="",IF(WEEKDAY(B24,1)=MOD($O$2+3,7)+1,B24,""),E26+1)</f>
        <v>44378</v>
      </c>
      <c r="G26" s="31">
        <f>IF(F26="",IF(WEEKDAY(B24,1)=MOD($O$2+4,7)+1,B24,""),F26+1)</f>
        <v>44379</v>
      </c>
      <c r="H26" s="31">
        <f>IF(G26="",IF(WEEKDAY(B24,1)=MOD($O$2+5,7)+1,B24,""),G26+1)</f>
        <v>44380</v>
      </c>
      <c r="I26" s="6"/>
      <c r="J26" s="26">
        <f>IF(WEEKDAY(J24,1)=MOD($O$2,7),J24,"")</f>
        <v>44409</v>
      </c>
      <c r="K26" s="26">
        <f>IF(J26="",IF(WEEKDAY(J24,1)=MOD($O$2,7)+1,J24,""),J26+1)</f>
        <v>44410</v>
      </c>
      <c r="L26" s="26">
        <f>IF(K26="",IF(WEEKDAY(J24,1)=MOD($O$2+1,7)+1,J24,""),K26+1)</f>
        <v>44411</v>
      </c>
      <c r="M26" s="26">
        <f>IF(L26="",IF(WEEKDAY(J24,1)=MOD($O$2+2,7)+1,J24,""),L26+1)</f>
        <v>44412</v>
      </c>
      <c r="N26" s="26">
        <f>IF(M26="",IF(WEEKDAY(J24,1)=MOD($O$2+3,7)+1,J24,""),M26+1)</f>
        <v>44413</v>
      </c>
      <c r="O26" s="26">
        <f>IF(N26="",IF(WEEKDAY(J24,1)=MOD($O$2+4,7)+1,J24,""),N26+1)</f>
        <v>44414</v>
      </c>
      <c r="P26" s="26">
        <f>IF(O26="",IF(WEEKDAY(J24,1)=MOD($O$2+5,7)+1,J24,""),O26+1)</f>
        <v>44415</v>
      </c>
      <c r="Q26" s="6"/>
      <c r="R26" s="26" t="str">
        <f>IF(WEEKDAY(R24,1)=MOD($O$2,7),R24,"")</f>
        <v/>
      </c>
      <c r="S26" s="26" t="str">
        <f>IF(R26="",IF(WEEKDAY(R24,1)=MOD($O$2,7)+1,R24,""),R26+1)</f>
        <v/>
      </c>
      <c r="T26" s="26" t="str">
        <f>IF(S26="",IF(WEEKDAY(R24,1)=MOD($O$2+1,7)+1,R24,""),S26+1)</f>
        <v/>
      </c>
      <c r="U26" s="26">
        <f>IF(T26="",IF(WEEKDAY(R24,1)=MOD($O$2+2,7)+1,R24,""),T26+1)</f>
        <v>44440</v>
      </c>
      <c r="V26" s="26">
        <f>IF(U26="",IF(WEEKDAY(R24,1)=MOD($O$2+3,7)+1,R24,""),U26+1)</f>
        <v>44441</v>
      </c>
      <c r="W26" s="26">
        <f>IF(V26="",IF(WEEKDAY(R24,1)=MOD($O$2+4,7)+1,R24,""),V26+1)</f>
        <v>44442</v>
      </c>
      <c r="X26" s="26">
        <f>IF(W26="",IF(WEEKDAY(R24,1)=MOD($O$2+5,7)+1,R24,""),W26+1)</f>
        <v>44443</v>
      </c>
    </row>
    <row r="27" spans="1:24" ht="18.75" x14ac:dyDescent="0.3">
      <c r="A27" s="4"/>
      <c r="B27" s="31">
        <f>IF(H26="","",IF(MONTH(H26+1)&lt;&gt;MONTH(H26),"",H26+1))</f>
        <v>44381</v>
      </c>
      <c r="C27" s="31">
        <f>IF(B27="","",IF(MONTH(B27+1)&lt;&gt;MONTH(B27),"",B27+1))</f>
        <v>44382</v>
      </c>
      <c r="D27" s="31">
        <f t="shared" ref="D27:D31" si="26">IF(C27="","",IF(MONTH(C27+1)&lt;&gt;MONTH(C27),"",C27+1))</f>
        <v>44383</v>
      </c>
      <c r="E27" s="31">
        <f t="shared" ref="E27:E31" si="27">IF(D27="","",IF(MONTH(D27+1)&lt;&gt;MONTH(D27),"",D27+1))</f>
        <v>44384</v>
      </c>
      <c r="F27" s="31">
        <f t="shared" ref="F27:F31" si="28">IF(E27="","",IF(MONTH(E27+1)&lt;&gt;MONTH(E27),"",E27+1))</f>
        <v>44385</v>
      </c>
      <c r="G27" s="31">
        <f t="shared" ref="G27:G31" si="29">IF(F27="","",IF(MONTH(F27+1)&lt;&gt;MONTH(F27),"",F27+1))</f>
        <v>44386</v>
      </c>
      <c r="H27" s="31">
        <f t="shared" ref="H27:H31" si="30">IF(G27="","",IF(MONTH(G27+1)&lt;&gt;MONTH(G27),"",G27+1))</f>
        <v>44387</v>
      </c>
      <c r="I27" s="6"/>
      <c r="J27" s="26">
        <f>IF(P26="","",IF(MONTH(P26+1)&lt;&gt;MONTH(P26),"",P26+1))</f>
        <v>44416</v>
      </c>
      <c r="K27" s="26">
        <f>IF(J27="","",IF(MONTH(J27+1)&lt;&gt;MONTH(J27),"",J27+1))</f>
        <v>44417</v>
      </c>
      <c r="L27" s="26">
        <f t="shared" ref="L27:L31" si="31">IF(K27="","",IF(MONTH(K27+1)&lt;&gt;MONTH(K27),"",K27+1))</f>
        <v>44418</v>
      </c>
      <c r="M27" s="26">
        <f t="shared" ref="M27:M31" si="32">IF(L27="","",IF(MONTH(L27+1)&lt;&gt;MONTH(L27),"",L27+1))</f>
        <v>44419</v>
      </c>
      <c r="N27" s="26">
        <f t="shared" ref="N27:N31" si="33">IF(M27="","",IF(MONTH(M27+1)&lt;&gt;MONTH(M27),"",M27+1))</f>
        <v>44420</v>
      </c>
      <c r="O27" s="26">
        <f t="shared" ref="O27:O31" si="34">IF(N27="","",IF(MONTH(N27+1)&lt;&gt;MONTH(N27),"",N27+1))</f>
        <v>44421</v>
      </c>
      <c r="P27" s="26">
        <f t="shared" ref="P27:P31" si="35">IF(O27="","",IF(MONTH(O27+1)&lt;&gt;MONTH(O27),"",O27+1))</f>
        <v>44422</v>
      </c>
      <c r="Q27" s="6"/>
      <c r="R27" s="26">
        <f>IF(X26="","",IF(MONTH(X26+1)&lt;&gt;MONTH(X26),"",X26+1))</f>
        <v>44444</v>
      </c>
      <c r="S27" s="26">
        <f>IF(R27="","",IF(MONTH(R27+1)&lt;&gt;MONTH(R27),"",R27+1))</f>
        <v>44445</v>
      </c>
      <c r="T27" s="26">
        <f t="shared" ref="T27:T31" si="36">IF(S27="","",IF(MONTH(S27+1)&lt;&gt;MONTH(S27),"",S27+1))</f>
        <v>44446</v>
      </c>
      <c r="U27" s="26">
        <f t="shared" ref="U27:U31" si="37">IF(T27="","",IF(MONTH(T27+1)&lt;&gt;MONTH(T27),"",T27+1))</f>
        <v>44447</v>
      </c>
      <c r="V27" s="26">
        <f t="shared" ref="V27:V31" si="38">IF(U27="","",IF(MONTH(U27+1)&lt;&gt;MONTH(U27),"",U27+1))</f>
        <v>44448</v>
      </c>
      <c r="W27" s="26">
        <f t="shared" ref="W27:W31" si="39">IF(V27="","",IF(MONTH(V27+1)&lt;&gt;MONTH(V27),"",V27+1))</f>
        <v>44449</v>
      </c>
      <c r="X27" s="26">
        <f t="shared" ref="X27:X31" si="40">IF(W27="","",IF(MONTH(W27+1)&lt;&gt;MONTH(W27),"",W27+1))</f>
        <v>44450</v>
      </c>
    </row>
    <row r="28" spans="1:24" ht="18.75" x14ac:dyDescent="0.3">
      <c r="A28" s="4"/>
      <c r="B28" s="26">
        <f>IF(H27="","",IF(MONTH(H27+1)&lt;&gt;MONTH(H27),"",H27+1))</f>
        <v>44388</v>
      </c>
      <c r="C28" s="26">
        <f>IF(B28="","",IF(MONTH(B28+1)&lt;&gt;MONTH(B28),"",B28+1))</f>
        <v>44389</v>
      </c>
      <c r="D28" s="26">
        <f t="shared" si="26"/>
        <v>44390</v>
      </c>
      <c r="E28" s="26">
        <f t="shared" si="27"/>
        <v>44391</v>
      </c>
      <c r="F28" s="26">
        <f t="shared" si="28"/>
        <v>44392</v>
      </c>
      <c r="G28" s="26">
        <f t="shared" si="29"/>
        <v>44393</v>
      </c>
      <c r="H28" s="32">
        <f t="shared" si="30"/>
        <v>44394</v>
      </c>
      <c r="I28" s="6"/>
      <c r="J28" s="26">
        <f>IF(P27="","",IF(MONTH(P27+1)&lt;&gt;MONTH(P27),"",P27+1))</f>
        <v>44423</v>
      </c>
      <c r="K28" s="26">
        <f>IF(J28="","",IF(MONTH(J28+1)&lt;&gt;MONTH(J28),"",J28+1))</f>
        <v>44424</v>
      </c>
      <c r="L28" s="26">
        <f t="shared" si="31"/>
        <v>44425</v>
      </c>
      <c r="M28" s="26">
        <f t="shared" si="32"/>
        <v>44426</v>
      </c>
      <c r="N28" s="26">
        <f t="shared" si="33"/>
        <v>44427</v>
      </c>
      <c r="O28" s="26">
        <f t="shared" si="34"/>
        <v>44428</v>
      </c>
      <c r="P28" s="31">
        <f t="shared" si="35"/>
        <v>44429</v>
      </c>
      <c r="Q28" s="6"/>
      <c r="R28" s="26">
        <f>IF(X27="","",IF(MONTH(X27+1)&lt;&gt;MONTH(X27),"",X27+1))</f>
        <v>44451</v>
      </c>
      <c r="S28" s="26">
        <f>IF(R28="","",IF(MONTH(R28+1)&lt;&gt;MONTH(R28),"",R28+1))</f>
        <v>44452</v>
      </c>
      <c r="T28" s="26">
        <f t="shared" si="36"/>
        <v>44453</v>
      </c>
      <c r="U28" s="26">
        <f t="shared" si="37"/>
        <v>44454</v>
      </c>
      <c r="V28" s="26">
        <f t="shared" si="38"/>
        <v>44455</v>
      </c>
      <c r="W28" s="26">
        <f t="shared" si="39"/>
        <v>44456</v>
      </c>
      <c r="X28" s="26">
        <f t="shared" si="40"/>
        <v>44457</v>
      </c>
    </row>
    <row r="29" spans="1:24" ht="18.75" x14ac:dyDescent="0.3">
      <c r="A29" s="4"/>
      <c r="B29" s="32">
        <f>IF(H28="","",IF(MONTH(H28+1)&lt;&gt;MONTH(H28),"",H28+1))</f>
        <v>44395</v>
      </c>
      <c r="C29" s="32">
        <f>IF(B29="","",IF(MONTH(B29+1)&lt;&gt;MONTH(B29),"",B29+1))</f>
        <v>44396</v>
      </c>
      <c r="D29" s="32">
        <f t="shared" si="26"/>
        <v>44397</v>
      </c>
      <c r="E29" s="32">
        <f t="shared" si="27"/>
        <v>44398</v>
      </c>
      <c r="F29" s="32">
        <f t="shared" si="28"/>
        <v>44399</v>
      </c>
      <c r="G29" s="32">
        <f t="shared" si="29"/>
        <v>44400</v>
      </c>
      <c r="H29" s="32">
        <f t="shared" si="30"/>
        <v>44401</v>
      </c>
      <c r="I29" s="6"/>
      <c r="J29" s="31">
        <f>IF(P28="","",IF(MONTH(P28+1)&lt;&gt;MONTH(P28),"",P28+1))</f>
        <v>44430</v>
      </c>
      <c r="K29" s="31">
        <f>IF(J29="","",IF(MONTH(J29+1)&lt;&gt;MONTH(J29),"",J29+1))</f>
        <v>44431</v>
      </c>
      <c r="L29" s="31">
        <f t="shared" si="31"/>
        <v>44432</v>
      </c>
      <c r="M29" s="31">
        <f t="shared" si="32"/>
        <v>44433</v>
      </c>
      <c r="N29" s="31">
        <f t="shared" si="33"/>
        <v>44434</v>
      </c>
      <c r="O29" s="31">
        <f t="shared" si="34"/>
        <v>44435</v>
      </c>
      <c r="P29" s="31">
        <f t="shared" si="35"/>
        <v>44436</v>
      </c>
      <c r="Q29" s="6"/>
      <c r="R29" s="26">
        <f>IF(X28="","",IF(MONTH(X28+1)&lt;&gt;MONTH(X28),"",X28+1))</f>
        <v>44458</v>
      </c>
      <c r="S29" s="26">
        <f>IF(R29="","",IF(MONTH(R29+1)&lt;&gt;MONTH(R29),"",R29+1))</f>
        <v>44459</v>
      </c>
      <c r="T29" s="26">
        <f t="shared" si="36"/>
        <v>44460</v>
      </c>
      <c r="U29" s="26">
        <f t="shared" si="37"/>
        <v>44461</v>
      </c>
      <c r="V29" s="26">
        <f t="shared" si="38"/>
        <v>44462</v>
      </c>
      <c r="W29" s="26">
        <f t="shared" si="39"/>
        <v>44463</v>
      </c>
      <c r="X29" s="26">
        <f t="shared" si="40"/>
        <v>44464</v>
      </c>
    </row>
    <row r="30" spans="1:24" ht="18.75" x14ac:dyDescent="0.3">
      <c r="A30" s="4"/>
      <c r="B30" s="26">
        <f>IF(H29="","",IF(MONTH(H29+1)&lt;&gt;MONTH(H29),"",H29+1))</f>
        <v>44402</v>
      </c>
      <c r="C30" s="26">
        <f>IF(B30="","",IF(MONTH(B30+1)&lt;&gt;MONTH(B30),"",B30+1))</f>
        <v>44403</v>
      </c>
      <c r="D30" s="26">
        <f t="shared" si="26"/>
        <v>44404</v>
      </c>
      <c r="E30" s="26">
        <f t="shared" si="27"/>
        <v>44405</v>
      </c>
      <c r="F30" s="26">
        <f t="shared" si="28"/>
        <v>44406</v>
      </c>
      <c r="G30" s="26">
        <f t="shared" si="29"/>
        <v>44407</v>
      </c>
      <c r="H30" s="26">
        <f t="shared" si="30"/>
        <v>44408</v>
      </c>
      <c r="I30" s="6"/>
      <c r="J30" s="26">
        <f>IF(P29="","",IF(MONTH(P29+1)&lt;&gt;MONTH(P29),"",P29+1))</f>
        <v>44437</v>
      </c>
      <c r="K30" s="26">
        <f>IF(J30="","",IF(MONTH(J30+1)&lt;&gt;MONTH(J30),"",J30+1))</f>
        <v>44438</v>
      </c>
      <c r="L30" s="26">
        <f t="shared" si="31"/>
        <v>44439</v>
      </c>
      <c r="M30" s="26" t="str">
        <f t="shared" si="32"/>
        <v/>
      </c>
      <c r="N30" s="26" t="str">
        <f t="shared" si="33"/>
        <v/>
      </c>
      <c r="O30" s="26" t="str">
        <f t="shared" si="34"/>
        <v/>
      </c>
      <c r="P30" s="26" t="str">
        <f t="shared" si="35"/>
        <v/>
      </c>
      <c r="Q30" s="6"/>
      <c r="R30" s="26">
        <f>IF(X29="","",IF(MONTH(X29+1)&lt;&gt;MONTH(X29),"",X29+1))</f>
        <v>44465</v>
      </c>
      <c r="S30" s="26">
        <f>IF(R30="","",IF(MONTH(R30+1)&lt;&gt;MONTH(R30),"",R30+1))</f>
        <v>44466</v>
      </c>
      <c r="T30" s="26">
        <f t="shared" si="36"/>
        <v>44467</v>
      </c>
      <c r="U30" s="26">
        <f t="shared" si="37"/>
        <v>44468</v>
      </c>
      <c r="V30" s="26">
        <f t="shared" si="38"/>
        <v>44469</v>
      </c>
      <c r="W30" s="26" t="str">
        <f t="shared" si="39"/>
        <v/>
      </c>
      <c r="X30" s="26" t="str">
        <f t="shared" si="40"/>
        <v/>
      </c>
    </row>
    <row r="31" spans="1:24" ht="18.75" x14ac:dyDescent="0.3">
      <c r="A31" s="4"/>
      <c r="B31" s="26" t="str">
        <f>IF(H30="","",IF(MONTH(H30+1)&lt;&gt;MONTH(H30),"",H30+1))</f>
        <v/>
      </c>
      <c r="C31" s="26" t="str">
        <f>IF(B31="","",IF(MONTH(B31+1)&lt;&gt;MONTH(B31),"",B31+1))</f>
        <v/>
      </c>
      <c r="D31" s="26" t="str">
        <f t="shared" si="26"/>
        <v/>
      </c>
      <c r="E31" s="26" t="str">
        <f t="shared" si="27"/>
        <v/>
      </c>
      <c r="F31" s="26" t="str">
        <f t="shared" si="28"/>
        <v/>
      </c>
      <c r="G31" s="26" t="str">
        <f t="shared" si="29"/>
        <v/>
      </c>
      <c r="H31" s="26" t="str">
        <f t="shared" si="30"/>
        <v/>
      </c>
      <c r="I31" s="6"/>
      <c r="J31" s="26" t="str">
        <f>IF(P30="","",IF(MONTH(P30+1)&lt;&gt;MONTH(P30),"",P30+1))</f>
        <v/>
      </c>
      <c r="K31" s="26" t="str">
        <f>IF(J31="","",IF(MONTH(J31+1)&lt;&gt;MONTH(J31),"",J31+1))</f>
        <v/>
      </c>
      <c r="L31" s="26" t="str">
        <f t="shared" si="31"/>
        <v/>
      </c>
      <c r="M31" s="26" t="str">
        <f t="shared" si="32"/>
        <v/>
      </c>
      <c r="N31" s="26" t="str">
        <f t="shared" si="33"/>
        <v/>
      </c>
      <c r="O31" s="26" t="str">
        <f t="shared" si="34"/>
        <v/>
      </c>
      <c r="P31" s="26" t="str">
        <f t="shared" si="35"/>
        <v/>
      </c>
      <c r="Q31" s="6"/>
      <c r="R31" s="26" t="str">
        <f>IF(X30="","",IF(MONTH(X30+1)&lt;&gt;MONTH(X30),"",X30+1))</f>
        <v/>
      </c>
      <c r="S31" s="26" t="str">
        <f>IF(R31="","",IF(MONTH(R31+1)&lt;&gt;MONTH(R31),"",R31+1))</f>
        <v/>
      </c>
      <c r="T31" s="26" t="str">
        <f t="shared" si="36"/>
        <v/>
      </c>
      <c r="U31" s="26" t="str">
        <f t="shared" si="37"/>
        <v/>
      </c>
      <c r="V31" s="26" t="str">
        <f t="shared" si="38"/>
        <v/>
      </c>
      <c r="W31" s="26" t="str">
        <f t="shared" si="39"/>
        <v/>
      </c>
      <c r="X31" s="26" t="str">
        <f t="shared" si="40"/>
        <v/>
      </c>
    </row>
    <row r="32" spans="1:24" ht="18.75" x14ac:dyDescent="0.3">
      <c r="A32" s="4"/>
      <c r="B32" s="6"/>
      <c r="C32" s="6"/>
      <c r="D32" s="6"/>
      <c r="E32" s="6"/>
      <c r="F32" s="6"/>
      <c r="G32" s="6"/>
      <c r="H32" s="6"/>
      <c r="I32" s="6"/>
      <c r="J32" s="6"/>
      <c r="K32" s="6"/>
      <c r="L32" s="6"/>
      <c r="M32" s="6"/>
      <c r="N32" s="6"/>
      <c r="O32" s="6"/>
      <c r="P32" s="6"/>
      <c r="Q32" s="6"/>
      <c r="R32" s="6"/>
      <c r="S32" s="6"/>
      <c r="T32" s="6"/>
      <c r="U32" s="6"/>
      <c r="V32" s="6"/>
      <c r="W32" s="6"/>
      <c r="X32" s="6"/>
    </row>
    <row r="33" spans="1:24" ht="21" x14ac:dyDescent="0.35">
      <c r="A33" s="8"/>
      <c r="B33" s="34">
        <f>DATE(YEAR(R24+42),MONTH(R24+42),1)</f>
        <v>44470</v>
      </c>
      <c r="C33" s="34"/>
      <c r="D33" s="34"/>
      <c r="E33" s="34"/>
      <c r="F33" s="34"/>
      <c r="G33" s="34"/>
      <c r="H33" s="34"/>
      <c r="I33" s="13"/>
      <c r="J33" s="34">
        <f>DATE(YEAR(B33+42),MONTH(B33+42),1)</f>
        <v>44501</v>
      </c>
      <c r="K33" s="34"/>
      <c r="L33" s="34"/>
      <c r="M33" s="34"/>
      <c r="N33" s="34"/>
      <c r="O33" s="34"/>
      <c r="P33" s="34"/>
      <c r="Q33" s="13"/>
      <c r="R33" s="34">
        <f>DATE(YEAR(J33+42),MONTH(J33+42),1)</f>
        <v>44531</v>
      </c>
      <c r="S33" s="34"/>
      <c r="T33" s="34"/>
      <c r="U33" s="34"/>
      <c r="V33" s="34"/>
      <c r="W33" s="34"/>
      <c r="X33" s="34"/>
    </row>
    <row r="34" spans="1:24" ht="18.75" x14ac:dyDescent="0.3">
      <c r="A34" s="4"/>
      <c r="B34" s="14" t="str">
        <f>CHOOSE(1+MOD($O$2+1-2,7), "S","M","D","M","D","F","S")</f>
        <v>S</v>
      </c>
      <c r="C34" s="14" t="str">
        <f>CHOOSE(1+MOD($O$2+2-2,7), "S","M","D","M","D","F","S")</f>
        <v>M</v>
      </c>
      <c r="D34" s="14" t="str">
        <f>CHOOSE(1+MOD($O$2+3-2,7), "S","M","D","M","D","F","S")</f>
        <v>D</v>
      </c>
      <c r="E34" s="14" t="str">
        <f>CHOOSE(1+MOD($O$2+4-2,7), "S","M","D","M","D","F","S")</f>
        <v>M</v>
      </c>
      <c r="F34" s="14" t="str">
        <f>CHOOSE(1+MOD($O$2+5-2,7), "S","M","D","M","D","F","S")</f>
        <v>D</v>
      </c>
      <c r="G34" s="14" t="str">
        <f>CHOOSE(1+MOD($O$2+6-2,7), "S","M","D","M","D","F","S")</f>
        <v>F</v>
      </c>
      <c r="H34" s="14" t="str">
        <f>CHOOSE(1+MOD($O$2+7-2,7), "S","M","D","M","D","F","S")</f>
        <v>S</v>
      </c>
      <c r="I34" s="6"/>
      <c r="J34" s="14" t="str">
        <f>CHOOSE(1+MOD($O$2+1-2,7), "S","M","D","M","D","F","S")</f>
        <v>S</v>
      </c>
      <c r="K34" s="14" t="str">
        <f>CHOOSE(1+MOD($O$2+2-2,7), "S","M","D","M","D","F","S")</f>
        <v>M</v>
      </c>
      <c r="L34" s="14" t="str">
        <f>CHOOSE(1+MOD($O$2+3-2,7), "S","M","D","M","D","F","S")</f>
        <v>D</v>
      </c>
      <c r="M34" s="14" t="str">
        <f>CHOOSE(1+MOD($O$2+4-2,7), "S","M","D","M","D","F","S")</f>
        <v>M</v>
      </c>
      <c r="N34" s="14" t="str">
        <f>CHOOSE(1+MOD($O$2+5-2,7), "S","M","D","M","D","F","S")</f>
        <v>D</v>
      </c>
      <c r="O34" s="14" t="str">
        <f>CHOOSE(1+MOD($O$2+6-2,7), "S","M","D","M","D","F","S")</f>
        <v>F</v>
      </c>
      <c r="P34" s="14" t="str">
        <f>CHOOSE(1+MOD($O$2+7-2,7), "S","M","D","M","D","F","S")</f>
        <v>S</v>
      </c>
      <c r="Q34" s="6"/>
      <c r="R34" s="14" t="str">
        <f>CHOOSE(1+MOD($O$2+1-2,7), "S","M","D","M","D","F","S")</f>
        <v>S</v>
      </c>
      <c r="S34" s="14" t="str">
        <f>CHOOSE(1+MOD($O$2+2-2,7), "S","M","D","M","D","F","S")</f>
        <v>M</v>
      </c>
      <c r="T34" s="14" t="str">
        <f>CHOOSE(1+MOD($O$2+3-2,7), "S","M","D","M","D","F","S")</f>
        <v>D</v>
      </c>
      <c r="U34" s="14" t="str">
        <f>CHOOSE(1+MOD($O$2+4-2,7), "S","M","D","M","D","F","S")</f>
        <v>M</v>
      </c>
      <c r="V34" s="14" t="str">
        <f>CHOOSE(1+MOD($O$2+5-2,7), "S","M","D","M","D","F","S")</f>
        <v>D</v>
      </c>
      <c r="W34" s="14" t="str">
        <f>CHOOSE(1+MOD($O$2+6-2,7), "S","M","D","M","D","F","S")</f>
        <v>F</v>
      </c>
      <c r="X34" s="14" t="str">
        <f>CHOOSE(1+MOD($O$2+7-2,7), "S","M","D","M","D","F","S")</f>
        <v>S</v>
      </c>
    </row>
    <row r="35" spans="1:24" ht="18.75" x14ac:dyDescent="0.3">
      <c r="A35" s="4"/>
      <c r="B35" s="26" t="str">
        <f>IF(WEEKDAY(B33,1)=MOD($O$2,7),B33,"")</f>
        <v/>
      </c>
      <c r="C35" s="26" t="str">
        <f>IF(B35="",IF(WEEKDAY(B33,1)=MOD($O$2,7)+1,B33,""),B35+1)</f>
        <v/>
      </c>
      <c r="D35" s="26" t="str">
        <f>IF(C35="",IF(WEEKDAY(B33,1)=MOD($O$2+1,7)+1,B33,""),C35+1)</f>
        <v/>
      </c>
      <c r="E35" s="26" t="str">
        <f>IF(D35="",IF(WEEKDAY(B33,1)=MOD($O$2+2,7)+1,B33,""),D35+1)</f>
        <v/>
      </c>
      <c r="F35" s="26" t="str">
        <f>IF(E35="",IF(WEEKDAY(B33,1)=MOD($O$2+3,7)+1,B33,""),E35+1)</f>
        <v/>
      </c>
      <c r="G35" s="26">
        <f>IF(F35="",IF(WEEKDAY(B33,1)=MOD($O$2+4,7)+1,B33,""),F35+1)</f>
        <v>44470</v>
      </c>
      <c r="H35" s="26">
        <f>IF(G35="",IF(WEEKDAY(B33,1)=MOD($O$2+5,7)+1,B33,""),G35+1)</f>
        <v>44471</v>
      </c>
      <c r="I35" s="6"/>
      <c r="J35" s="26" t="str">
        <f>IF(WEEKDAY(J33,1)=MOD($O$2,7),J33,"")</f>
        <v/>
      </c>
      <c r="K35" s="26">
        <f>IF(J35="",IF(WEEKDAY(J33,1)=MOD($O$2,7)+1,J33,""),J35+1)</f>
        <v>44501</v>
      </c>
      <c r="L35" s="26">
        <f>IF(K35="",IF(WEEKDAY(J33,1)=MOD($O$2+1,7)+1,J33,""),K35+1)</f>
        <v>44502</v>
      </c>
      <c r="M35" s="26">
        <f>IF(L35="",IF(WEEKDAY(J33,1)=MOD($O$2+2,7)+1,J33,""),L35+1)</f>
        <v>44503</v>
      </c>
      <c r="N35" s="26">
        <f>IF(M35="",IF(WEEKDAY(J33,1)=MOD($O$2+3,7)+1,J33,""),M35+1)</f>
        <v>44504</v>
      </c>
      <c r="O35" s="26">
        <f>IF(N35="",IF(WEEKDAY(J33,1)=MOD($O$2+4,7)+1,J33,""),N35+1)</f>
        <v>44505</v>
      </c>
      <c r="P35" s="26">
        <f>IF(O35="",IF(WEEKDAY(J33,1)=MOD($O$2+5,7)+1,J33,""),O35+1)</f>
        <v>44506</v>
      </c>
      <c r="Q35" s="6"/>
      <c r="R35" s="30" t="str">
        <f>IF(WEEKDAY(R33,1)=MOD($O$2,7),R33,"")</f>
        <v/>
      </c>
      <c r="S35" s="30" t="str">
        <f>IF(R35="",IF(WEEKDAY(R33,1)=MOD($O$2,7)+1,R33,""),R35+1)</f>
        <v/>
      </c>
      <c r="T35" s="30" t="str">
        <f>IF(S35="",IF(WEEKDAY(R33,1)=MOD($O$2+1,7)+1,R33,""),S35+1)</f>
        <v/>
      </c>
      <c r="U35" s="30">
        <f>IF(T35="",IF(WEEKDAY(R33,1)=MOD($O$2+2,7)+1,R33,""),T35+1)</f>
        <v>44531</v>
      </c>
      <c r="V35" s="30">
        <f>IF(U35="",IF(WEEKDAY(R33,1)=MOD($O$2+3,7)+1,R33,""),U35+1)</f>
        <v>44532</v>
      </c>
      <c r="W35" s="30">
        <f>IF(V35="",IF(WEEKDAY(R33,1)=MOD($O$2+4,7)+1,R33,""),V35+1)</f>
        <v>44533</v>
      </c>
      <c r="X35" s="30">
        <f>IF(W35="",IF(WEEKDAY(R33,1)=MOD($O$2+5,7)+1,R33,""),W35+1)</f>
        <v>44534</v>
      </c>
    </row>
    <row r="36" spans="1:24" ht="18.75" x14ac:dyDescent="0.3">
      <c r="A36" s="4"/>
      <c r="B36" s="32">
        <f>IF(H35="","",IF(MONTH(H35+1)&lt;&gt;MONTH(H35),"",H35+1))</f>
        <v>44472</v>
      </c>
      <c r="C36" s="32">
        <f>IF(B36="","",IF(MONTH(B36+1)&lt;&gt;MONTH(B36),"",B36+1))</f>
        <v>44473</v>
      </c>
      <c r="D36" s="32">
        <f t="shared" ref="D36:D40" si="41">IF(C36="","",IF(MONTH(C36+1)&lt;&gt;MONTH(C36),"",C36+1))</f>
        <v>44474</v>
      </c>
      <c r="E36" s="32">
        <f t="shared" ref="E36:E40" si="42">IF(D36="","",IF(MONTH(D36+1)&lt;&gt;MONTH(D36),"",D36+1))</f>
        <v>44475</v>
      </c>
      <c r="F36" s="26">
        <f t="shared" ref="F36:F40" si="43">IF(E36="","",IF(MONTH(E36+1)&lt;&gt;MONTH(E36),"",E36+1))</f>
        <v>44476</v>
      </c>
      <c r="G36" s="26">
        <f t="shared" ref="G36:G40" si="44">IF(F36="","",IF(MONTH(F36+1)&lt;&gt;MONTH(F36),"",F36+1))</f>
        <v>44477</v>
      </c>
      <c r="H36" s="26">
        <f t="shared" ref="H36:H40" si="45">IF(G36="","",IF(MONTH(G36+1)&lt;&gt;MONTH(G36),"",G36+1))</f>
        <v>44478</v>
      </c>
      <c r="I36" s="6"/>
      <c r="J36" s="26">
        <f>IF(P35="","",IF(MONTH(P35+1)&lt;&gt;MONTH(P35),"",P35+1))</f>
        <v>44507</v>
      </c>
      <c r="K36" s="26">
        <f>IF(J36="","",IF(MONTH(J36+1)&lt;&gt;MONTH(J36),"",J36+1))</f>
        <v>44508</v>
      </c>
      <c r="L36" s="26">
        <f t="shared" ref="L36:L40" si="46">IF(K36="","",IF(MONTH(K36+1)&lt;&gt;MONTH(K36),"",K36+1))</f>
        <v>44509</v>
      </c>
      <c r="M36" s="26">
        <f t="shared" ref="M36:M40" si="47">IF(L36="","",IF(MONTH(L36+1)&lt;&gt;MONTH(L36),"",L36+1))</f>
        <v>44510</v>
      </c>
      <c r="N36" s="26">
        <f t="shared" ref="N36:N40" si="48">IF(M36="","",IF(MONTH(M36+1)&lt;&gt;MONTH(M36),"",M36+1))</f>
        <v>44511</v>
      </c>
      <c r="O36" s="32">
        <f t="shared" ref="O36:O40" si="49">IF(N36="","",IF(MONTH(N36+1)&lt;&gt;MONTH(N36),"",N36+1))</f>
        <v>44512</v>
      </c>
      <c r="P36" s="32">
        <f t="shared" ref="P36:P40" si="50">IF(O36="","",IF(MONTH(O36+1)&lt;&gt;MONTH(O36),"",O36+1))</f>
        <v>44513</v>
      </c>
      <c r="Q36" s="6"/>
      <c r="R36" s="30">
        <f>IF(X35="","",IF(MONTH(X35+1)&lt;&gt;MONTH(X35),"",X35+1))</f>
        <v>44535</v>
      </c>
      <c r="S36" s="30">
        <f>IF(R36="","",IF(MONTH(R36+1)&lt;&gt;MONTH(R36),"",R36+1))</f>
        <v>44536</v>
      </c>
      <c r="T36" s="30">
        <f t="shared" ref="T36:T40" si="51">IF(S36="","",IF(MONTH(S36+1)&lt;&gt;MONTH(S36),"",S36+1))</f>
        <v>44537</v>
      </c>
      <c r="U36" s="30">
        <f t="shared" ref="U36:U40" si="52">IF(T36="","",IF(MONTH(T36+1)&lt;&gt;MONTH(T36),"",T36+1))</f>
        <v>44538</v>
      </c>
      <c r="V36" s="30">
        <f t="shared" ref="V36:V40" si="53">IF(U36="","",IF(MONTH(U36+1)&lt;&gt;MONTH(U36),"",U36+1))</f>
        <v>44539</v>
      </c>
      <c r="W36" s="30">
        <f t="shared" ref="W36:W40" si="54">IF(V36="","",IF(MONTH(V36+1)&lt;&gt;MONTH(V36),"",V36+1))</f>
        <v>44540</v>
      </c>
      <c r="X36" s="30">
        <f t="shared" ref="X36:X40" si="55">IF(W36="","",IF(MONTH(W36+1)&lt;&gt;MONTH(W36),"",W36+1))</f>
        <v>44541</v>
      </c>
    </row>
    <row r="37" spans="1:24" ht="18.75" x14ac:dyDescent="0.3">
      <c r="A37" s="4"/>
      <c r="B37" s="26">
        <f>IF(H36="","",IF(MONTH(H36+1)&lt;&gt;MONTH(H36),"",H36+1))</f>
        <v>44479</v>
      </c>
      <c r="C37" s="26">
        <f>IF(B37="","",IF(MONTH(B37+1)&lt;&gt;MONTH(B37),"",B37+1))</f>
        <v>44480</v>
      </c>
      <c r="D37" s="26">
        <f t="shared" si="41"/>
        <v>44481</v>
      </c>
      <c r="E37" s="26">
        <f t="shared" si="42"/>
        <v>44482</v>
      </c>
      <c r="F37" s="26">
        <f t="shared" si="43"/>
        <v>44483</v>
      </c>
      <c r="G37" s="26">
        <f t="shared" si="44"/>
        <v>44484</v>
      </c>
      <c r="H37" s="26">
        <f t="shared" si="45"/>
        <v>44485</v>
      </c>
      <c r="I37" s="6"/>
      <c r="J37" s="32">
        <f>IF(P36="","",IF(MONTH(P36+1)&lt;&gt;MONTH(P36),"",P36+1))</f>
        <v>44514</v>
      </c>
      <c r="K37" s="26">
        <f>IF(J37="","",IF(MONTH(J37+1)&lt;&gt;MONTH(J37),"",J37+1))</f>
        <v>44515</v>
      </c>
      <c r="L37" s="26">
        <f t="shared" si="46"/>
        <v>44516</v>
      </c>
      <c r="M37" s="26">
        <f t="shared" si="47"/>
        <v>44517</v>
      </c>
      <c r="N37" s="26">
        <f t="shared" si="48"/>
        <v>44518</v>
      </c>
      <c r="O37" s="26">
        <f t="shared" si="49"/>
        <v>44519</v>
      </c>
      <c r="P37" s="26">
        <f t="shared" si="50"/>
        <v>44520</v>
      </c>
      <c r="Q37" s="6"/>
      <c r="R37" s="30">
        <f>IF(X36="","",IF(MONTH(X36+1)&lt;&gt;MONTH(X36),"",X36+1))</f>
        <v>44542</v>
      </c>
      <c r="S37" s="30">
        <f>IF(R37="","",IF(MONTH(R37+1)&lt;&gt;MONTH(R37),"",R37+1))</f>
        <v>44543</v>
      </c>
      <c r="T37" s="30">
        <f t="shared" si="51"/>
        <v>44544</v>
      </c>
      <c r="U37" s="30">
        <f t="shared" si="52"/>
        <v>44545</v>
      </c>
      <c r="V37" s="30">
        <f t="shared" si="53"/>
        <v>44546</v>
      </c>
      <c r="W37" s="30">
        <f t="shared" si="54"/>
        <v>44547</v>
      </c>
      <c r="X37" s="30">
        <f t="shared" si="55"/>
        <v>44548</v>
      </c>
    </row>
    <row r="38" spans="1:24" ht="18.75" x14ac:dyDescent="0.3">
      <c r="A38" s="4"/>
      <c r="B38" s="26">
        <f>IF(H37="","",IF(MONTH(H37+1)&lt;&gt;MONTH(H37),"",H37+1))</f>
        <v>44486</v>
      </c>
      <c r="C38" s="26">
        <f>IF(B38="","",IF(MONTH(B38+1)&lt;&gt;MONTH(B38),"",B38+1))</f>
        <v>44487</v>
      </c>
      <c r="D38" s="26">
        <f t="shared" si="41"/>
        <v>44488</v>
      </c>
      <c r="E38" s="26">
        <f t="shared" si="42"/>
        <v>44489</v>
      </c>
      <c r="F38" s="26">
        <f t="shared" si="43"/>
        <v>44490</v>
      </c>
      <c r="G38" s="26">
        <f t="shared" si="44"/>
        <v>44491</v>
      </c>
      <c r="H38" s="26">
        <f t="shared" si="45"/>
        <v>44492</v>
      </c>
      <c r="I38" s="6"/>
      <c r="J38" s="26">
        <f>IF(P37="","",IF(MONTH(P37+1)&lt;&gt;MONTH(P37),"",P37+1))</f>
        <v>44521</v>
      </c>
      <c r="K38" s="26">
        <f>IF(J38="","",IF(MONTH(J38+1)&lt;&gt;MONTH(J38),"",J38+1))</f>
        <v>44522</v>
      </c>
      <c r="L38" s="26">
        <f t="shared" si="46"/>
        <v>44523</v>
      </c>
      <c r="M38" s="26">
        <f t="shared" si="47"/>
        <v>44524</v>
      </c>
      <c r="N38" s="26">
        <f t="shared" si="48"/>
        <v>44525</v>
      </c>
      <c r="O38" s="26">
        <f t="shared" si="49"/>
        <v>44526</v>
      </c>
      <c r="P38" s="26">
        <f t="shared" si="50"/>
        <v>44527</v>
      </c>
      <c r="Q38" s="6"/>
      <c r="R38" s="30">
        <f>IF(X37="","",IF(MONTH(X37+1)&lt;&gt;MONTH(X37),"",X37+1))</f>
        <v>44549</v>
      </c>
      <c r="S38" s="30">
        <f>IF(R38="","",IF(MONTH(R38+1)&lt;&gt;MONTH(R38),"",R38+1))</f>
        <v>44550</v>
      </c>
      <c r="T38" s="30">
        <f t="shared" si="51"/>
        <v>44551</v>
      </c>
      <c r="U38" s="30">
        <f t="shared" si="52"/>
        <v>44552</v>
      </c>
      <c r="V38" s="30">
        <f t="shared" si="53"/>
        <v>44553</v>
      </c>
      <c r="W38" s="30">
        <f t="shared" si="54"/>
        <v>44554</v>
      </c>
      <c r="X38" s="30">
        <f t="shared" si="55"/>
        <v>44555</v>
      </c>
    </row>
    <row r="39" spans="1:24" ht="18.75" x14ac:dyDescent="0.3">
      <c r="A39" s="4"/>
      <c r="B39" s="26">
        <f>IF(H38="","",IF(MONTH(H38+1)&lt;&gt;MONTH(H38),"",H38+1))</f>
        <v>44493</v>
      </c>
      <c r="C39" s="26">
        <f>IF(B39="","",IF(MONTH(B39+1)&lt;&gt;MONTH(B39),"",B39+1))</f>
        <v>44494</v>
      </c>
      <c r="D39" s="26">
        <f t="shared" si="41"/>
        <v>44495</v>
      </c>
      <c r="E39" s="26">
        <f t="shared" si="42"/>
        <v>44496</v>
      </c>
      <c r="F39" s="26">
        <f t="shared" si="43"/>
        <v>44497</v>
      </c>
      <c r="G39" s="26">
        <f t="shared" si="44"/>
        <v>44498</v>
      </c>
      <c r="H39" s="26">
        <f t="shared" si="45"/>
        <v>44499</v>
      </c>
      <c r="I39" s="6"/>
      <c r="J39" s="26">
        <f>IF(P38="","",IF(MONTH(P38+1)&lt;&gt;MONTH(P38),"",P38+1))</f>
        <v>44528</v>
      </c>
      <c r="K39" s="26">
        <f>IF(J39="","",IF(MONTH(J39+1)&lt;&gt;MONTH(J39),"",J39+1))</f>
        <v>44529</v>
      </c>
      <c r="L39" s="26">
        <f t="shared" si="46"/>
        <v>44530</v>
      </c>
      <c r="M39" s="26" t="str">
        <f t="shared" si="47"/>
        <v/>
      </c>
      <c r="N39" s="26" t="str">
        <f t="shared" si="48"/>
        <v/>
      </c>
      <c r="O39" s="26" t="str">
        <f t="shared" si="49"/>
        <v/>
      </c>
      <c r="P39" s="26" t="str">
        <f t="shared" si="50"/>
        <v/>
      </c>
      <c r="Q39" s="6"/>
      <c r="R39" s="32">
        <f>IF(X38="","",IF(MONTH(X38+1)&lt;&gt;MONTH(X38),"",X38+1))</f>
        <v>44556</v>
      </c>
      <c r="S39" s="32">
        <f>IF(R39="","",IF(MONTH(R39+1)&lt;&gt;MONTH(R39),"",R39+1))</f>
        <v>44557</v>
      </c>
      <c r="T39" s="32">
        <f t="shared" si="51"/>
        <v>44558</v>
      </c>
      <c r="U39" s="32">
        <f t="shared" si="52"/>
        <v>44559</v>
      </c>
      <c r="V39" s="32">
        <f t="shared" si="53"/>
        <v>44560</v>
      </c>
      <c r="W39" s="32">
        <f t="shared" si="54"/>
        <v>44561</v>
      </c>
      <c r="X39" s="30" t="str">
        <f t="shared" si="55"/>
        <v/>
      </c>
    </row>
    <row r="40" spans="1:24" ht="9" customHeight="1" x14ac:dyDescent="0.3">
      <c r="A40" s="4"/>
      <c r="B40" s="26">
        <f>IF(H39="","",IF(MONTH(H39+1)&lt;&gt;MONTH(H39),"",H39+1))</f>
        <v>44500</v>
      </c>
      <c r="C40" s="26" t="str">
        <f>IF(B40="","",IF(MONTH(B40+1)&lt;&gt;MONTH(B40),"",B40+1))</f>
        <v/>
      </c>
      <c r="D40" s="26" t="str">
        <f t="shared" si="41"/>
        <v/>
      </c>
      <c r="E40" s="26" t="str">
        <f t="shared" si="42"/>
        <v/>
      </c>
      <c r="F40" s="26" t="str">
        <f t="shared" si="43"/>
        <v/>
      </c>
      <c r="G40" s="26" t="str">
        <f t="shared" si="44"/>
        <v/>
      </c>
      <c r="H40" s="26" t="str">
        <f t="shared" si="45"/>
        <v/>
      </c>
      <c r="I40" s="6"/>
      <c r="J40" s="26" t="str">
        <f>IF(P39="","",IF(MONTH(P39+1)&lt;&gt;MONTH(P39),"",P39+1))</f>
        <v/>
      </c>
      <c r="K40" s="26" t="str">
        <f>IF(J40="","",IF(MONTH(J40+1)&lt;&gt;MONTH(J40),"",J40+1))</f>
        <v/>
      </c>
      <c r="L40" s="26" t="str">
        <f t="shared" si="46"/>
        <v/>
      </c>
      <c r="M40" s="26" t="str">
        <f t="shared" si="47"/>
        <v/>
      </c>
      <c r="N40" s="26" t="str">
        <f t="shared" si="48"/>
        <v/>
      </c>
      <c r="O40" s="26" t="str">
        <f t="shared" si="49"/>
        <v/>
      </c>
      <c r="P40" s="26" t="str">
        <f t="shared" si="50"/>
        <v/>
      </c>
      <c r="Q40" s="6"/>
      <c r="R40" s="26" t="str">
        <f>IF(X39="","",IF(MONTH(X39+1)&lt;&gt;MONTH(X39),"",X39+1))</f>
        <v/>
      </c>
      <c r="S40" s="26" t="str">
        <f>IF(R40="","",IF(MONTH(R40+1)&lt;&gt;MONTH(R40),"",R40+1))</f>
        <v/>
      </c>
      <c r="T40" s="26" t="str">
        <f t="shared" si="51"/>
        <v/>
      </c>
      <c r="U40" s="26" t="str">
        <f t="shared" si="52"/>
        <v/>
      </c>
      <c r="V40" s="26" t="str">
        <f t="shared" si="53"/>
        <v/>
      </c>
      <c r="W40" s="26" t="str">
        <f t="shared" si="54"/>
        <v/>
      </c>
      <c r="X40" s="26" t="str">
        <f t="shared" si="55"/>
        <v/>
      </c>
    </row>
    <row r="41" spans="1:24" ht="18" customHeight="1" x14ac:dyDescent="0.2">
      <c r="B41" s="27"/>
      <c r="C41" s="3"/>
      <c r="D41" s="3" t="s">
        <v>15</v>
      </c>
      <c r="E41" s="3"/>
      <c r="F41" s="3"/>
      <c r="G41" s="3"/>
      <c r="H41" s="3"/>
      <c r="I41" s="28"/>
      <c r="J41" s="3"/>
      <c r="K41" s="3" t="s">
        <v>16</v>
      </c>
      <c r="L41" s="3"/>
      <c r="M41" s="3"/>
      <c r="N41" s="3"/>
      <c r="O41" s="3"/>
      <c r="P41" s="29"/>
      <c r="Q41" s="3"/>
      <c r="R41" s="3" t="s">
        <v>17</v>
      </c>
      <c r="S41" s="3"/>
      <c r="T41" s="3"/>
      <c r="U41" s="3"/>
      <c r="V41" s="3"/>
      <c r="W41" s="3"/>
      <c r="X41" s="3"/>
    </row>
    <row r="42" spans="1:24" ht="18" customHeight="1" x14ac:dyDescent="0.2">
      <c r="E42" s="3"/>
      <c r="F42" s="3"/>
      <c r="G42" s="3"/>
      <c r="H42" s="3"/>
      <c r="I42" s="3"/>
      <c r="J42" s="3"/>
      <c r="K42" s="3"/>
      <c r="L42" s="3"/>
      <c r="M42" s="3"/>
      <c r="N42" s="3"/>
      <c r="O42" s="3"/>
      <c r="P42" s="3"/>
      <c r="Q42" s="3"/>
      <c r="R42" s="3"/>
      <c r="S42" s="3"/>
      <c r="T42" s="3"/>
      <c r="U42" s="3"/>
      <c r="V42" s="3"/>
      <c r="W42" s="3"/>
      <c r="X42" s="3"/>
    </row>
    <row r="43" spans="1:24" ht="18" customHeight="1" x14ac:dyDescent="0.2">
      <c r="B43" s="40"/>
      <c r="D43" s="2" t="s">
        <v>18</v>
      </c>
      <c r="E43" s="3"/>
      <c r="F43" s="3"/>
      <c r="G43" s="3"/>
      <c r="H43" s="3"/>
      <c r="I43" s="3"/>
      <c r="J43" s="3"/>
      <c r="K43" s="3"/>
      <c r="L43" s="3"/>
      <c r="M43" s="3"/>
      <c r="N43" s="3"/>
      <c r="O43" s="3"/>
      <c r="P43" s="3"/>
      <c r="Q43" s="3"/>
      <c r="R43" s="3"/>
      <c r="S43" s="3"/>
      <c r="T43" s="3"/>
      <c r="U43" s="3"/>
      <c r="V43" s="3"/>
      <c r="W43" s="3"/>
      <c r="X43" s="3"/>
    </row>
    <row r="44" spans="1:24" ht="18" customHeight="1" x14ac:dyDescent="0.2">
      <c r="B44" s="3"/>
      <c r="C44" s="3"/>
      <c r="D44" s="3"/>
      <c r="E44" s="3"/>
      <c r="F44" s="3"/>
      <c r="G44" s="3"/>
      <c r="H44" s="3"/>
      <c r="I44" s="3"/>
      <c r="J44" s="3"/>
      <c r="K44" s="3"/>
      <c r="L44" s="3"/>
      <c r="M44" s="3"/>
      <c r="N44" s="3"/>
      <c r="O44" s="3"/>
      <c r="P44" s="3"/>
      <c r="Q44" s="3"/>
      <c r="R44" s="3"/>
      <c r="S44" s="3"/>
      <c r="T44" s="3"/>
      <c r="U44" s="3"/>
      <c r="V44" s="3"/>
      <c r="W44" s="3"/>
      <c r="X44" s="3"/>
    </row>
    <row r="45" spans="1:24" s="4" customFormat="1" ht="21" customHeight="1" x14ac:dyDescent="0.3">
      <c r="Q45" s="5"/>
    </row>
    <row r="46" spans="1:24" s="6" customFormat="1" ht="16.5" customHeight="1" x14ac:dyDescent="0.2"/>
    <row r="47" spans="1:24" s="7" customFormat="1" ht="18" customHeight="1" x14ac:dyDescent="0.25">
      <c r="Q47" s="6"/>
    </row>
    <row r="48" spans="1:24" s="7" customFormat="1" ht="18" customHeight="1" x14ac:dyDescent="0.25">
      <c r="Q48" s="6"/>
    </row>
    <row r="49" spans="2:24" s="7" customFormat="1" ht="18" customHeight="1" x14ac:dyDescent="0.25">
      <c r="Q49" s="6"/>
    </row>
    <row r="50" spans="2:24" s="7" customFormat="1" ht="18" customHeight="1" x14ac:dyDescent="0.25">
      <c r="Q50" s="6"/>
    </row>
    <row r="51" spans="2:24" s="7" customFormat="1" ht="18" customHeight="1" x14ac:dyDescent="0.25">
      <c r="Q51" s="6"/>
    </row>
    <row r="52" spans="2:24" s="7" customFormat="1" ht="18" customHeight="1" x14ac:dyDescent="0.25">
      <c r="Q52" s="6"/>
    </row>
    <row r="53" spans="2:24" ht="18" customHeight="1" x14ac:dyDescent="0.2">
      <c r="B53" s="3"/>
      <c r="C53" s="3"/>
      <c r="D53" s="3"/>
      <c r="E53" s="3"/>
      <c r="F53" s="3"/>
      <c r="G53" s="3"/>
      <c r="H53" s="3"/>
      <c r="I53" s="3"/>
      <c r="J53" s="3"/>
      <c r="K53" s="3"/>
      <c r="L53" s="3"/>
      <c r="M53" s="3"/>
      <c r="N53" s="3"/>
      <c r="O53" s="3"/>
      <c r="P53" s="3"/>
      <c r="Q53" s="3"/>
      <c r="R53" s="3"/>
      <c r="S53" s="3"/>
      <c r="T53" s="3"/>
      <c r="U53" s="3"/>
      <c r="V53" s="3"/>
      <c r="W53" s="3"/>
      <c r="X53" s="3"/>
    </row>
    <row r="54" spans="2:24" s="4" customFormat="1" ht="21" customHeight="1" x14ac:dyDescent="0.3">
      <c r="I54" s="5"/>
    </row>
    <row r="55" spans="2:24" s="6" customFormat="1" ht="16.5" customHeight="1" x14ac:dyDescent="0.2"/>
    <row r="56" spans="2:24" s="7" customFormat="1" ht="18" customHeight="1" x14ac:dyDescent="0.25">
      <c r="I56" s="6"/>
    </row>
    <row r="57" spans="2:24" s="7" customFormat="1" ht="18" customHeight="1" x14ac:dyDescent="0.25">
      <c r="I57" s="6"/>
    </row>
    <row r="58" spans="2:24" s="7" customFormat="1" ht="18" customHeight="1" x14ac:dyDescent="0.25">
      <c r="I58" s="6"/>
    </row>
    <row r="59" spans="2:24" s="7" customFormat="1" ht="18" customHeight="1" x14ac:dyDescent="0.25">
      <c r="I59" s="6"/>
    </row>
    <row r="60" spans="2:24" s="7" customFormat="1" ht="18" customHeight="1" x14ac:dyDescent="0.25">
      <c r="I60" s="6"/>
    </row>
    <row r="61" spans="2:24" s="7" customFormat="1" ht="18" customHeight="1" x14ac:dyDescent="0.25">
      <c r="I61" s="6"/>
    </row>
    <row r="62" spans="2:24" x14ac:dyDescent="0.2">
      <c r="B62" s="3"/>
      <c r="C62" s="3"/>
      <c r="D62" s="3"/>
      <c r="E62" s="3"/>
      <c r="F62" s="3"/>
      <c r="G62" s="3"/>
      <c r="H62" s="3"/>
      <c r="I62" s="3"/>
      <c r="J62" s="3"/>
      <c r="K62" s="3"/>
      <c r="L62" s="3"/>
      <c r="M62" s="3"/>
      <c r="N62" s="3"/>
      <c r="O62" s="3"/>
      <c r="P62" s="3"/>
      <c r="Q62" s="3"/>
      <c r="R62" s="3"/>
      <c r="S62" s="3"/>
      <c r="T62" s="3"/>
      <c r="U62" s="3"/>
      <c r="V62" s="3"/>
      <c r="W62" s="3"/>
      <c r="X62" s="3"/>
    </row>
    <row r="63" spans="2:24" x14ac:dyDescent="0.2">
      <c r="I63" s="3"/>
      <c r="Q63" s="3"/>
    </row>
    <row r="64" spans="2:24" s="3" customFormat="1" ht="15" customHeight="1" x14ac:dyDescent="0.2"/>
    <row r="65" spans="9:17" ht="13.5" customHeight="1" x14ac:dyDescent="0.2">
      <c r="I65" s="3"/>
      <c r="Q65" s="3"/>
    </row>
    <row r="66" spans="9:17" ht="13.5" customHeight="1" x14ac:dyDescent="0.2">
      <c r="I66" s="3"/>
      <c r="Q66" s="3"/>
    </row>
    <row r="67" spans="9:17" ht="13.5" customHeight="1" x14ac:dyDescent="0.2">
      <c r="I67" s="3"/>
      <c r="Q67" s="3"/>
    </row>
    <row r="68" spans="9:17" ht="13.5" customHeight="1" x14ac:dyDescent="0.2">
      <c r="I68" s="3"/>
      <c r="Q68" s="3"/>
    </row>
    <row r="69" spans="9:17" ht="13.5" customHeight="1" x14ac:dyDescent="0.2">
      <c r="I69" s="3"/>
      <c r="Q69" s="3"/>
    </row>
    <row r="70" spans="9:17" ht="13.5" customHeight="1" x14ac:dyDescent="0.2">
      <c r="I70" s="3"/>
      <c r="Q70" s="3"/>
    </row>
  </sheetData>
  <mergeCells count="17">
    <mergeCell ref="B33:H33"/>
    <mergeCell ref="J33:P33"/>
    <mergeCell ref="R33:X33"/>
    <mergeCell ref="B6:H6"/>
    <mergeCell ref="J6:P6"/>
    <mergeCell ref="R6:X6"/>
    <mergeCell ref="B15:H15"/>
    <mergeCell ref="J15:P15"/>
    <mergeCell ref="R15:X15"/>
    <mergeCell ref="B4:X4"/>
    <mergeCell ref="B24:H24"/>
    <mergeCell ref="J24:P24"/>
    <mergeCell ref="R24:X24"/>
    <mergeCell ref="D2:F2"/>
    <mergeCell ref="J2:K2"/>
    <mergeCell ref="O2:P2"/>
    <mergeCell ref="B3:X3"/>
  </mergeCells>
  <conditionalFormatting sqref="B8:H13 J8:P13 R8:X13 B17:H22 J17:P22 R17:X22 B26:H31 J26:P31 R26:X31 B35:H40 J35:P40 R35:X40">
    <cfRule type="expression" dxfId="12" priority="1">
      <formula>OR(WEEKDAY(B8,1)=1,WEEKDAY(B8,1)=7)</formula>
    </cfRule>
  </conditionalFormatting>
  <conditionalFormatting sqref="B6">
    <cfRule type="expression" dxfId="11" priority="13">
      <formula>$J$2=1</formula>
    </cfRule>
  </conditionalFormatting>
  <conditionalFormatting sqref="J6">
    <cfRule type="expression" dxfId="10" priority="12">
      <formula>$J$2=1</formula>
    </cfRule>
  </conditionalFormatting>
  <conditionalFormatting sqref="R6">
    <cfRule type="expression" dxfId="9" priority="11">
      <formula>$J$2=1</formula>
    </cfRule>
  </conditionalFormatting>
  <conditionalFormatting sqref="B15">
    <cfRule type="expression" dxfId="8" priority="10">
      <formula>$J$2=1</formula>
    </cfRule>
  </conditionalFormatting>
  <conditionalFormatting sqref="J15">
    <cfRule type="expression" dxfId="7" priority="9">
      <formula>$J$2=1</formula>
    </cfRule>
  </conditionalFormatting>
  <conditionalFormatting sqref="R15">
    <cfRule type="expression" dxfId="6" priority="8">
      <formula>$J$2=1</formula>
    </cfRule>
  </conditionalFormatting>
  <conditionalFormatting sqref="B24">
    <cfRule type="expression" dxfId="5" priority="7">
      <formula>$J$2=1</formula>
    </cfRule>
  </conditionalFormatting>
  <conditionalFormatting sqref="J24">
    <cfRule type="expression" dxfId="4" priority="6">
      <formula>$J$2=1</formula>
    </cfRule>
  </conditionalFormatting>
  <conditionalFormatting sqref="R24">
    <cfRule type="expression" dxfId="3" priority="5">
      <formula>$J$2=1</formula>
    </cfRule>
  </conditionalFormatting>
  <conditionalFormatting sqref="B33">
    <cfRule type="expression" dxfId="2" priority="4">
      <formula>$J$2=1</formula>
    </cfRule>
  </conditionalFormatting>
  <conditionalFormatting sqref="J33">
    <cfRule type="expression" dxfId="1" priority="3">
      <formula>$J$2=1</formula>
    </cfRule>
  </conditionalFormatting>
  <conditionalFormatting sqref="R33">
    <cfRule type="expression" dxfId="0" priority="2">
      <formula>$J$2=1</formula>
    </cfRule>
  </conditionalFormatting>
  <printOptions horizontalCentered="1"/>
  <pageMargins left="0.35" right="0.35" top="0.4" bottom="0.4" header="0.25" footer="0.25"/>
  <pageSetup paperSize="9" orientation="portrait" r:id="rId1"/>
  <headerFooter alignWithMargins="0">
    <oddFooter>&amp;C&amp;"Tahoma,Regular"&amp;8&amp;K00-048Calendar Templates by Vertex42.com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5"/>
  <sheetViews>
    <sheetView showGridLines="0" zoomScaleNormal="100" workbookViewId="0"/>
  </sheetViews>
  <sheetFormatPr baseColWidth="10" defaultColWidth="9.140625" defaultRowHeight="12.75" x14ac:dyDescent="0.2"/>
  <cols>
    <col min="1" max="1" width="2.85546875" style="2" customWidth="1"/>
    <col min="2" max="2" width="87.140625" style="16" customWidth="1"/>
    <col min="3" max="16384" width="9.140625" style="2"/>
  </cols>
  <sheetData>
    <row r="1" spans="2:3" ht="46.5" customHeight="1" x14ac:dyDescent="0.2"/>
    <row r="2" spans="2:3" s="23" customFormat="1" ht="15.75" x14ac:dyDescent="0.2">
      <c r="B2" s="24" t="s">
        <v>4</v>
      </c>
      <c r="C2" s="24"/>
    </row>
    <row r="3" spans="2:3" s="21" customFormat="1" ht="13.5" customHeight="1" x14ac:dyDescent="0.2">
      <c r="B3" s="22" t="s">
        <v>5</v>
      </c>
      <c r="C3" s="22"/>
    </row>
    <row r="5" spans="2:3" s="19" customFormat="1" ht="26.25" x14ac:dyDescent="0.4">
      <c r="B5" s="20" t="s">
        <v>6</v>
      </c>
    </row>
    <row r="6" spans="2:3" ht="105" x14ac:dyDescent="0.2">
      <c r="B6" s="17" t="s">
        <v>7</v>
      </c>
    </row>
    <row r="7" spans="2:3" ht="15" x14ac:dyDescent="0.2">
      <c r="B7" s="18"/>
    </row>
    <row r="8" spans="2:3" s="19" customFormat="1" ht="26.25" x14ac:dyDescent="0.4">
      <c r="B8" s="20" t="s">
        <v>8</v>
      </c>
    </row>
    <row r="9" spans="2:3" ht="30" x14ac:dyDescent="0.2">
      <c r="B9" s="17" t="s">
        <v>9</v>
      </c>
    </row>
    <row r="10" spans="2:3" ht="14.25" x14ac:dyDescent="0.2">
      <c r="B10" s="25" t="s">
        <v>10</v>
      </c>
    </row>
    <row r="11" spans="2:3" ht="15" x14ac:dyDescent="0.2">
      <c r="B11" s="18"/>
    </row>
    <row r="12" spans="2:3" s="19" customFormat="1" ht="26.25" x14ac:dyDescent="0.4">
      <c r="B12" s="20" t="s">
        <v>11</v>
      </c>
    </row>
    <row r="13" spans="2:3" ht="75" x14ac:dyDescent="0.2">
      <c r="B13" s="17" t="s">
        <v>12</v>
      </c>
    </row>
    <row r="14" spans="2:3" ht="15" x14ac:dyDescent="0.2">
      <c r="B14" s="18"/>
    </row>
    <row r="15" spans="2:3" ht="90" x14ac:dyDescent="0.2">
      <c r="B15" s="17" t="s">
        <v>13</v>
      </c>
    </row>
  </sheetData>
  <hyperlinks>
    <hyperlink ref="B10" r:id="rId1" xr:uid="{00000000-0004-0000-0100-000000000000}"/>
    <hyperlink ref="B2" r:id="rId2" xr:uid="{00000000-0004-0000-0100-000001000000}"/>
    <hyperlink ref="B3" r:id="rId3" xr:uid="{00000000-0004-0000-0100-000002000000}"/>
  </hyperlinks>
  <printOptions horizontalCentered="1"/>
  <pageMargins left="0.35" right="0.35" top="0.4" bottom="0.4" header="0.25" footer="0.25"/>
  <pageSetup paperSize="9" orientation="portrait" r:id="rId4"/>
  <headerFooter alignWithMargins="0">
    <oddFooter>&amp;C&amp;"Tahoma,Regular"&amp;8&amp;K00-048Calendar Templates by Vertex42.com</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Kalender</vt:lpstr>
      <vt:lpstr>Info</vt:lpstr>
      <vt:lpstr>Kalender!Druckbereich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2021-03-09T07:56:58Z</dcterms:modified>
</cp:coreProperties>
</file>